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ya\Desktop\2023 nüfus\"/>
    </mc:Choice>
  </mc:AlternateContent>
  <bookViews>
    <workbookView xWindow="0" yWindow="0" windowWidth="28800" windowHeight="12300" tabRatio="743" activeTab="2"/>
  </bookViews>
  <sheets>
    <sheet name="2023 Kadın-Erkek" sheetId="13" r:id="rId1"/>
    <sheet name="2022-2023 Mukayese" sheetId="18" r:id="rId2"/>
    <sheet name="İLLER LİSTESİ" sheetId="19" r:id="rId3"/>
  </sheets>
  <definedNames>
    <definedName name="_70497_SIRALI" localSheetId="1">#REF!</definedName>
    <definedName name="_70497_SIRALI">#REF!</definedName>
    <definedName name="_xlnm._FilterDatabase" localSheetId="1" hidden="1">'2022-2023 Mukayese'!$A$5:$E$5</definedName>
    <definedName name="_xlnm.Print_Titles" localSheetId="1">'2022-2023 Mukayese'!$5:$5</definedName>
    <definedName name="_xlnm.Print_Titles" localSheetId="0">'2023 Kadın-Erkek'!$5:$5</definedName>
  </definedNames>
  <calcPr calcId="162913"/>
</workbook>
</file>

<file path=xl/calcChain.xml><?xml version="1.0" encoding="utf-8"?>
<calcChain xmlns="http://schemas.openxmlformats.org/spreadsheetml/2006/main">
  <c r="C37" i="18" l="1"/>
  <c r="B37" i="13"/>
  <c r="C37" i="13"/>
  <c r="D37" i="13"/>
  <c r="D37" i="18"/>
  <c r="G43" i="19"/>
  <c r="E38" i="18"/>
  <c r="E7" i="18"/>
  <c r="E8" i="18"/>
  <c r="E9" i="18"/>
  <c r="E10" i="18"/>
  <c r="E11" i="18"/>
  <c r="E12" i="18"/>
  <c r="E13" i="18"/>
  <c r="E14" i="18"/>
  <c r="E15" i="18"/>
  <c r="E17" i="18"/>
  <c r="E16" i="18"/>
  <c r="E18" i="18"/>
  <c r="E19" i="18"/>
  <c r="E20" i="18"/>
  <c r="E21" i="18"/>
  <c r="E22" i="18"/>
  <c r="E24" i="18"/>
  <c r="E23" i="18"/>
  <c r="E25" i="18"/>
  <c r="E26" i="18"/>
  <c r="E27" i="18"/>
  <c r="E28" i="18"/>
  <c r="E30" i="18"/>
  <c r="E32" i="18"/>
  <c r="E31" i="18"/>
  <c r="E29" i="18"/>
  <c r="E33" i="18"/>
  <c r="E35" i="18"/>
  <c r="E34" i="18"/>
  <c r="E36" i="18"/>
  <c r="E6" i="18"/>
  <c r="E37" i="18" l="1"/>
</calcChain>
</file>

<file path=xl/sharedStrings.xml><?xml version="1.0" encoding="utf-8"?>
<sst xmlns="http://schemas.openxmlformats.org/spreadsheetml/2006/main" count="167" uniqueCount="128">
  <si>
    <t>TOPLAM</t>
  </si>
  <si>
    <t>ERKEK</t>
  </si>
  <si>
    <t>KADIN</t>
  </si>
  <si>
    <t>İLÇE ADI</t>
  </si>
  <si>
    <t>AKŞEHİR</t>
  </si>
  <si>
    <t>BEYŞEHİR</t>
  </si>
  <si>
    <t>BOZKIR</t>
  </si>
  <si>
    <t>CİHANBEYLİ</t>
  </si>
  <si>
    <t>ÇUMRA</t>
  </si>
  <si>
    <t>DOĞANHİSAR</t>
  </si>
  <si>
    <t>EREĞLİ</t>
  </si>
  <si>
    <t>HADİM</t>
  </si>
  <si>
    <t>ILGIN</t>
  </si>
  <si>
    <t>KADINHANI</t>
  </si>
  <si>
    <t>KARAPINAR</t>
  </si>
  <si>
    <t>KULU</t>
  </si>
  <si>
    <t>SARAYÖNÜ</t>
  </si>
  <si>
    <t>SEYDİŞEHİR</t>
  </si>
  <si>
    <t>YUNAK</t>
  </si>
  <si>
    <t>AKÖREN</t>
  </si>
  <si>
    <t>ALTINEKİN</t>
  </si>
  <si>
    <t>DEREBUCAK</t>
  </si>
  <si>
    <t>HÜYÜK</t>
  </si>
  <si>
    <t>KARATAY</t>
  </si>
  <si>
    <t>MERAM</t>
  </si>
  <si>
    <t>SELÇUKLU</t>
  </si>
  <si>
    <t>TAŞKENT</t>
  </si>
  <si>
    <t>AHIRLI</t>
  </si>
  <si>
    <t>ÇELTİK</t>
  </si>
  <si>
    <t>DERBENT</t>
  </si>
  <si>
    <t>EMİRGAZİ</t>
  </si>
  <si>
    <t>GÜNEYSINIR</t>
  </si>
  <si>
    <t>HALKAPINAR</t>
  </si>
  <si>
    <t>TUZLUKÇU</t>
  </si>
  <si>
    <t>YALIHÜYÜK</t>
  </si>
  <si>
    <t>DEĞİŞİM</t>
  </si>
  <si>
    <t>İSTANBUL</t>
  </si>
  <si>
    <t>ANKARA</t>
  </si>
  <si>
    <t>BURSA</t>
  </si>
  <si>
    <t>ANTALYA</t>
  </si>
  <si>
    <t>KONYA</t>
  </si>
  <si>
    <t>ADANA</t>
  </si>
  <si>
    <t>ŞANLIURFA</t>
  </si>
  <si>
    <t>HATAY</t>
  </si>
  <si>
    <t>SAMSUN</t>
  </si>
  <si>
    <t>KAHRAMANMARAŞ</t>
  </si>
  <si>
    <t>VAN</t>
  </si>
  <si>
    <t>AYDIN</t>
  </si>
  <si>
    <t>SAKARYA</t>
  </si>
  <si>
    <t>MUĞLA</t>
  </si>
  <si>
    <t>TRABZON</t>
  </si>
  <si>
    <t>MALATYA</t>
  </si>
  <si>
    <t>ORDU</t>
  </si>
  <si>
    <t>ERZURUM</t>
  </si>
  <si>
    <t>ADIYAMAN</t>
  </si>
  <si>
    <t>BATMAN</t>
  </si>
  <si>
    <t>TOKAT</t>
  </si>
  <si>
    <t>ZONGULDAK</t>
  </si>
  <si>
    <t>ELAZIĞ</t>
  </si>
  <si>
    <t>KÜTAHYA</t>
  </si>
  <si>
    <t>ÇANAKKALE</t>
  </si>
  <si>
    <t>ŞIRNAK</t>
  </si>
  <si>
    <t>ÇORUM</t>
  </si>
  <si>
    <t>AĞRI</t>
  </si>
  <si>
    <t>ISPARTA</t>
  </si>
  <si>
    <t>AKSARAY</t>
  </si>
  <si>
    <t>YOZGAT</t>
  </si>
  <si>
    <t>MUŞ</t>
  </si>
  <si>
    <t>DÜZCE</t>
  </si>
  <si>
    <t>KASTAMONU</t>
  </si>
  <si>
    <t>UŞAK</t>
  </si>
  <si>
    <t>AMASYA</t>
  </si>
  <si>
    <t>BOLU</t>
  </si>
  <si>
    <t>YALOVA</t>
  </si>
  <si>
    <t>KARS</t>
  </si>
  <si>
    <t>KIRIKKALE</t>
  </si>
  <si>
    <t>BURDUR</t>
  </si>
  <si>
    <t>KARAMAN</t>
  </si>
  <si>
    <t>KARABÜK</t>
  </si>
  <si>
    <t>IĞDIR</t>
  </si>
  <si>
    <t>BARTIN</t>
  </si>
  <si>
    <t>ÇANKIRI</t>
  </si>
  <si>
    <t>GÜMÜŞHANE</t>
  </si>
  <si>
    <t>ARDAHAN</t>
  </si>
  <si>
    <t>BAYBURT</t>
  </si>
  <si>
    <t>SIRA NO</t>
  </si>
  <si>
    <t>İL ADI</t>
  </si>
  <si>
    <t>NÜFUSU</t>
  </si>
  <si>
    <t>2022 YILI</t>
  </si>
  <si>
    <t xml:space="preserve"> </t>
  </si>
  <si>
    <t>TÜRKİYE NÜFUSU</t>
  </si>
  <si>
    <t>KONYA  NÜFUSU</t>
  </si>
  <si>
    <t>KONYA NÜFUSU</t>
  </si>
  <si>
    <t>2023 YILI</t>
  </si>
  <si>
    <t>NÜFUS KAYIT SİSTEMİ (ADNKS) SONUÇLARI
2022-2023 MUKAYESESİ BİLGİ NOTU</t>
  </si>
  <si>
    <t>31 ARALIK 2023 TARİHLİ ADRESE DAYALI 
NÜFUS KAYIT SİSTEMİ (ADNKS) SONUÇLARI</t>
  </si>
  <si>
    <t>İZMİR</t>
  </si>
  <si>
    <t>GAZİANTEP</t>
  </si>
  <si>
    <t>KOCAELİ</t>
  </si>
  <si>
    <t>MERSİN</t>
  </si>
  <si>
    <t>DİYARBAKIR</t>
  </si>
  <si>
    <t>MANİSA</t>
  </si>
  <si>
    <t>KAYSERİ</t>
  </si>
  <si>
    <t>BALIKESİR</t>
  </si>
  <si>
    <t>TEKİRDAĞ</t>
  </si>
  <si>
    <t>DENİZLİ</t>
  </si>
  <si>
    <t>ESKİŞEHİR</t>
  </si>
  <si>
    <t>MARDİN</t>
  </si>
  <si>
    <t>AFYONKARAHİSAR</t>
  </si>
  <si>
    <t>SİVAS</t>
  </si>
  <si>
    <t>OSMANİYE</t>
  </si>
  <si>
    <t>GİRESUN</t>
  </si>
  <si>
    <t>EDİRNE</t>
  </si>
  <si>
    <t>KIRKLARELİ</t>
  </si>
  <si>
    <t>NİĞDE</t>
  </si>
  <si>
    <t>BİTLİS</t>
  </si>
  <si>
    <t>RİZE</t>
  </si>
  <si>
    <t>SİİRT</t>
  </si>
  <si>
    <t>NEVŞEHİR</t>
  </si>
  <si>
    <t>HAKKARİ</t>
  </si>
  <si>
    <t>BİNGÖL</t>
  </si>
  <si>
    <t>KIRŞEHİR</t>
  </si>
  <si>
    <t>ERZİNCAN</t>
  </si>
  <si>
    <t>SİNOP</t>
  </si>
  <si>
    <t>BİLECİK</t>
  </si>
  <si>
    <t>ARTVİN</t>
  </si>
  <si>
    <t>KİLİS</t>
  </si>
  <si>
    <t>TUNCELİ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</si>
</sst>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3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 Tur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60"/>
      <name val="Calibri"/>
      <family val="2"/>
      <charset val="162"/>
    </font>
    <font>
      <sz val="10"/>
      <name val="Helv"/>
      <charset val="204"/>
    </font>
    <font>
      <sz val="11"/>
      <color indexed="10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4"/>
      <color indexed="8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30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54">
    <xf numFmtId="0" fontId="0" fillId="0" borderId="0"/>
    <xf numFmtId="0" fontId="3" fillId="0" borderId="0"/>
    <xf numFmtId="0" fontId="3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/>
    <xf numFmtId="0" fontId="14" fillId="0" borderId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" fillId="0" borderId="0"/>
    <xf numFmtId="0" fontId="25" fillId="0" borderId="0"/>
    <xf numFmtId="164" fontId="14" fillId="0" borderId="0"/>
    <xf numFmtId="164" fontId="14" fillId="0" borderId="0"/>
    <xf numFmtId="0" fontId="14" fillId="0" borderId="0"/>
    <xf numFmtId="0" fontId="21" fillId="0" borderId="0"/>
    <xf numFmtId="0" fontId="2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2" fillId="0" borderId="0"/>
    <xf numFmtId="164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18" borderId="9" applyNumberFormat="0" applyFont="0" applyAlignment="0" applyProtection="0"/>
    <xf numFmtId="0" fontId="6" fillId="18" borderId="9" applyNumberFormat="0" applyFont="0" applyAlignment="0" applyProtection="0"/>
    <xf numFmtId="0" fontId="6" fillId="18" borderId="9" applyNumberFormat="0" applyFont="0" applyAlignment="0" applyProtection="0"/>
    <xf numFmtId="0" fontId="6" fillId="18" borderId="9" applyNumberFormat="0" applyFont="0" applyAlignment="0" applyProtection="0"/>
    <xf numFmtId="0" fontId="14" fillId="18" borderId="9" applyNumberFormat="0" applyFon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/>
    <xf numFmtId="0" fontId="30" fillId="0" borderId="0"/>
  </cellStyleXfs>
  <cellXfs count="54"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4" fillId="0" borderId="15" xfId="0" applyNumberFormat="1" applyFont="1" applyBorder="1" applyAlignment="1">
      <alignment horizontal="right" vertical="center"/>
    </xf>
    <xf numFmtId="3" fontId="33" fillId="24" borderId="17" xfId="0" applyNumberFormat="1" applyFont="1" applyFill="1" applyBorder="1" applyAlignment="1">
      <alignment horizontal="right" vertical="center"/>
    </xf>
    <xf numFmtId="0" fontId="34" fillId="0" borderId="0" xfId="0" applyFont="1"/>
    <xf numFmtId="0" fontId="33" fillId="0" borderId="0" xfId="0" applyFont="1"/>
    <xf numFmtId="0" fontId="33" fillId="0" borderId="0" xfId="0" applyFont="1" applyBorder="1"/>
    <xf numFmtId="0" fontId="34" fillId="0" borderId="0" xfId="0" applyFont="1" applyBorder="1"/>
    <xf numFmtId="0" fontId="32" fillId="27" borderId="14" xfId="0" applyFont="1" applyFill="1" applyBorder="1" applyAlignment="1">
      <alignment vertical="center"/>
    </xf>
    <xf numFmtId="0" fontId="34" fillId="27" borderId="14" xfId="0" applyFont="1" applyFill="1" applyBorder="1" applyAlignment="1">
      <alignment horizontal="center"/>
    </xf>
    <xf numFmtId="0" fontId="34" fillId="27" borderId="1" xfId="0" applyFont="1" applyFill="1" applyBorder="1" applyAlignment="1">
      <alignment vertical="center"/>
    </xf>
    <xf numFmtId="0" fontId="34" fillId="27" borderId="16" xfId="0" applyFont="1" applyFill="1" applyBorder="1" applyAlignment="1">
      <alignment horizontal="center"/>
    </xf>
    <xf numFmtId="0" fontId="34" fillId="27" borderId="1" xfId="0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32" fillId="27" borderId="1" xfId="0" applyFont="1" applyFill="1" applyBorder="1" applyAlignment="1">
      <alignment horizontal="center" vertical="center"/>
    </xf>
    <xf numFmtId="165" fontId="34" fillId="25" borderId="1" xfId="0" applyNumberFormat="1" applyFont="1" applyFill="1" applyBorder="1" applyAlignment="1">
      <alignment horizontal="center" vertical="center"/>
    </xf>
    <xf numFmtId="165" fontId="34" fillId="26" borderId="1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29" fillId="28" borderId="14" xfId="1" applyFont="1" applyFill="1" applyBorder="1" applyAlignment="1">
      <alignment horizontal="left" vertical="center" wrapText="1"/>
    </xf>
    <xf numFmtId="3" fontId="31" fillId="28" borderId="1" xfId="2" applyNumberFormat="1" applyFont="1" applyFill="1" applyBorder="1" applyAlignment="1">
      <alignment horizontal="right" vertical="center" wrapText="1"/>
    </xf>
    <xf numFmtId="3" fontId="31" fillId="28" borderId="15" xfId="2" applyNumberFormat="1" applyFont="1" applyFill="1" applyBorder="1" applyAlignment="1">
      <alignment horizontal="right" vertical="center" wrapText="1"/>
    </xf>
    <xf numFmtId="0" fontId="29" fillId="28" borderId="14" xfId="0" applyFont="1" applyFill="1" applyBorder="1" applyAlignment="1">
      <alignment vertical="center"/>
    </xf>
    <xf numFmtId="3" fontId="33" fillId="28" borderId="1" xfId="0" applyNumberFormat="1" applyFont="1" applyFill="1" applyBorder="1" applyAlignment="1">
      <alignment vertical="center"/>
    </xf>
    <xf numFmtId="3" fontId="33" fillId="28" borderId="15" xfId="0" applyNumberFormat="1" applyFont="1" applyFill="1" applyBorder="1" applyAlignment="1">
      <alignment vertical="center"/>
    </xf>
    <xf numFmtId="0" fontId="29" fillId="28" borderId="16" xfId="0" applyFont="1" applyFill="1" applyBorder="1" applyAlignment="1">
      <alignment vertical="center"/>
    </xf>
    <xf numFmtId="0" fontId="29" fillId="28" borderId="1" xfId="0" applyFont="1" applyFill="1" applyBorder="1" applyAlignment="1">
      <alignment vertical="center"/>
    </xf>
    <xf numFmtId="165" fontId="29" fillId="28" borderId="1" xfId="0" applyNumberFormat="1" applyFont="1" applyFill="1" applyBorder="1" applyAlignment="1">
      <alignment horizontal="center" vertical="center"/>
    </xf>
    <xf numFmtId="0" fontId="31" fillId="28" borderId="1" xfId="2" applyNumberFormat="1" applyFont="1" applyFill="1" applyBorder="1" applyAlignment="1">
      <alignment horizontal="center" vertical="center" wrapText="1"/>
    </xf>
    <xf numFmtId="3" fontId="31" fillId="28" borderId="15" xfId="2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vertical="center"/>
    </xf>
    <xf numFmtId="3" fontId="34" fillId="25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3" fontId="34" fillId="26" borderId="1" xfId="0" applyNumberFormat="1" applyFont="1" applyFill="1" applyBorder="1" applyAlignment="1">
      <alignment horizontal="center" vertical="center"/>
    </xf>
    <xf numFmtId="3" fontId="33" fillId="28" borderId="1" xfId="0" applyNumberFormat="1" applyFont="1" applyFill="1" applyBorder="1" applyAlignment="1">
      <alignment horizontal="center" vertical="center"/>
    </xf>
    <xf numFmtId="0" fontId="35" fillId="27" borderId="11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0" fontId="35" fillId="27" borderId="14" xfId="0" applyFont="1" applyFill="1" applyBorder="1" applyAlignment="1">
      <alignment horizontal="center" vertical="center"/>
    </xf>
    <xf numFmtId="0" fontId="35" fillId="27" borderId="1" xfId="0" applyFont="1" applyFill="1" applyBorder="1" applyAlignment="1">
      <alignment horizontal="center" vertical="center"/>
    </xf>
    <xf numFmtId="0" fontId="35" fillId="27" borderId="15" xfId="0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 wrapText="1"/>
    </xf>
    <xf numFmtId="0" fontId="35" fillId="27" borderId="19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7" fillId="0" borderId="21" xfId="0" applyFont="1" applyBorder="1" applyAlignment="1"/>
    <xf numFmtId="0" fontId="37" fillId="0" borderId="22" xfId="0" applyFont="1" applyBorder="1" applyAlignment="1"/>
    <xf numFmtId="0" fontId="32" fillId="26" borderId="1" xfId="0" applyFont="1" applyFill="1" applyBorder="1" applyAlignment="1">
      <alignment vertical="center"/>
    </xf>
    <xf numFmtId="0" fontId="34" fillId="24" borderId="1" xfId="0" applyFont="1" applyFill="1" applyBorder="1" applyAlignment="1">
      <alignment vertical="center"/>
    </xf>
    <xf numFmtId="3" fontId="34" fillId="0" borderId="1" xfId="0" applyNumberFormat="1" applyFont="1" applyBorder="1" applyAlignment="1">
      <alignment horizontal="right" vertical="center"/>
    </xf>
    <xf numFmtId="0" fontId="33" fillId="24" borderId="1" xfId="0" applyFont="1" applyFill="1" applyBorder="1" applyAlignment="1">
      <alignment horizontal="center"/>
    </xf>
    <xf numFmtId="3" fontId="32" fillId="26" borderId="14" xfId="0" applyNumberFormat="1" applyFont="1" applyFill="1" applyBorder="1" applyAlignment="1">
      <alignment vertical="center"/>
    </xf>
  </cellXfs>
  <cellStyles count="754">
    <cellStyle name="%20 - Vurgu1 2" xfId="3"/>
    <cellStyle name="%20 - Vurgu1 2 2" xfId="4"/>
    <cellStyle name="%20 - Vurgu1 2 3" xfId="5"/>
    <cellStyle name="%20 - Vurgu1 3" xfId="6"/>
    <cellStyle name="%20 - Vurgu1 3 2" xfId="7"/>
    <cellStyle name="%20 - Vurgu1 3 3" xfId="8"/>
    <cellStyle name="%20 - Vurgu1 4" xfId="9"/>
    <cellStyle name="%20 - Vurgu1 4 2" xfId="10"/>
    <cellStyle name="%20 - Vurgu1 4 3" xfId="11"/>
    <cellStyle name="%20 - Vurgu2 2" xfId="12"/>
    <cellStyle name="%20 - Vurgu2 2 2" xfId="13"/>
    <cellStyle name="%20 - Vurgu2 2 3" xfId="14"/>
    <cellStyle name="%20 - Vurgu2 3" xfId="15"/>
    <cellStyle name="%20 - Vurgu2 3 2" xfId="16"/>
    <cellStyle name="%20 - Vurgu2 3 3" xfId="17"/>
    <cellStyle name="%20 - Vurgu2 4" xfId="18"/>
    <cellStyle name="%20 - Vurgu2 4 2" xfId="19"/>
    <cellStyle name="%20 - Vurgu2 4 3" xfId="20"/>
    <cellStyle name="%20 - Vurgu3 2" xfId="21"/>
    <cellStyle name="%20 - Vurgu3 2 2" xfId="22"/>
    <cellStyle name="%20 - Vurgu3 2 3" xfId="23"/>
    <cellStyle name="%20 - Vurgu3 3" xfId="24"/>
    <cellStyle name="%20 - Vurgu3 3 2" xfId="25"/>
    <cellStyle name="%20 - Vurgu3 3 3" xfId="26"/>
    <cellStyle name="%20 - Vurgu3 4" xfId="27"/>
    <cellStyle name="%20 - Vurgu3 4 2" xfId="28"/>
    <cellStyle name="%20 - Vurgu3 4 3" xfId="29"/>
    <cellStyle name="%20 - Vurgu4 2" xfId="30"/>
    <cellStyle name="%20 - Vurgu4 2 2" xfId="31"/>
    <cellStyle name="%20 - Vurgu4 2 3" xfId="32"/>
    <cellStyle name="%20 - Vurgu4 3" xfId="33"/>
    <cellStyle name="%20 - Vurgu4 3 2" xfId="34"/>
    <cellStyle name="%20 - Vurgu4 3 3" xfId="35"/>
    <cellStyle name="%20 - Vurgu4 4" xfId="36"/>
    <cellStyle name="%20 - Vurgu4 4 2" xfId="37"/>
    <cellStyle name="%20 - Vurgu4 4 3" xfId="38"/>
    <cellStyle name="%20 - Vurgu5 2" xfId="39"/>
    <cellStyle name="%20 - Vurgu5 2 2" xfId="40"/>
    <cellStyle name="%20 - Vurgu5 2 3" xfId="41"/>
    <cellStyle name="%20 - Vurgu5 3" xfId="42"/>
    <cellStyle name="%20 - Vurgu5 3 2" xfId="43"/>
    <cellStyle name="%20 - Vurgu5 3 3" xfId="44"/>
    <cellStyle name="%20 - Vurgu5 4" xfId="45"/>
    <cellStyle name="%20 - Vurgu5 4 2" xfId="46"/>
    <cellStyle name="%20 - Vurgu5 4 3" xfId="47"/>
    <cellStyle name="%20 - Vurgu6 2" xfId="48"/>
    <cellStyle name="%20 - Vurgu6 2 2" xfId="49"/>
    <cellStyle name="%20 - Vurgu6 2 3" xfId="50"/>
    <cellStyle name="%20 - Vurgu6 3" xfId="51"/>
    <cellStyle name="%20 - Vurgu6 3 2" xfId="52"/>
    <cellStyle name="%20 - Vurgu6 3 3" xfId="53"/>
    <cellStyle name="%20 - Vurgu6 4" xfId="54"/>
    <cellStyle name="%20 - Vurgu6 4 2" xfId="55"/>
    <cellStyle name="%20 - Vurgu6 4 3" xfId="56"/>
    <cellStyle name="%40 - Vurgu1 2" xfId="57"/>
    <cellStyle name="%40 - Vurgu1 2 2" xfId="58"/>
    <cellStyle name="%40 - Vurgu1 2 3" xfId="59"/>
    <cellStyle name="%40 - Vurgu1 3" xfId="60"/>
    <cellStyle name="%40 - Vurgu1 3 2" xfId="61"/>
    <cellStyle name="%40 - Vurgu1 3 3" xfId="62"/>
    <cellStyle name="%40 - Vurgu1 4" xfId="63"/>
    <cellStyle name="%40 - Vurgu1 4 2" xfId="64"/>
    <cellStyle name="%40 - Vurgu1 4 3" xfId="65"/>
    <cellStyle name="%40 - Vurgu2 2" xfId="66"/>
    <cellStyle name="%40 - Vurgu2 2 2" xfId="67"/>
    <cellStyle name="%40 - Vurgu2 2 3" xfId="68"/>
    <cellStyle name="%40 - Vurgu2 3" xfId="69"/>
    <cellStyle name="%40 - Vurgu2 3 2" xfId="70"/>
    <cellStyle name="%40 - Vurgu2 3 3" xfId="71"/>
    <cellStyle name="%40 - Vurgu2 4" xfId="72"/>
    <cellStyle name="%40 - Vurgu2 4 2" xfId="73"/>
    <cellStyle name="%40 - Vurgu2 4 3" xfId="74"/>
    <cellStyle name="%40 - Vurgu3 2" xfId="75"/>
    <cellStyle name="%40 - Vurgu3 2 2" xfId="76"/>
    <cellStyle name="%40 - Vurgu3 2 3" xfId="77"/>
    <cellStyle name="%40 - Vurgu3 3" xfId="78"/>
    <cellStyle name="%40 - Vurgu3 3 2" xfId="79"/>
    <cellStyle name="%40 - Vurgu3 3 3" xfId="80"/>
    <cellStyle name="%40 - Vurgu3 4" xfId="81"/>
    <cellStyle name="%40 - Vurgu3 4 2" xfId="82"/>
    <cellStyle name="%40 - Vurgu3 4 3" xfId="83"/>
    <cellStyle name="%40 - Vurgu4 2" xfId="84"/>
    <cellStyle name="%40 - Vurgu4 2 2" xfId="85"/>
    <cellStyle name="%40 - Vurgu4 2 3" xfId="86"/>
    <cellStyle name="%40 - Vurgu4 3" xfId="87"/>
    <cellStyle name="%40 - Vurgu4 3 2" xfId="88"/>
    <cellStyle name="%40 - Vurgu4 3 3" xfId="89"/>
    <cellStyle name="%40 - Vurgu4 4" xfId="90"/>
    <cellStyle name="%40 - Vurgu4 4 2" xfId="91"/>
    <cellStyle name="%40 - Vurgu4 4 3" xfId="92"/>
    <cellStyle name="%40 - Vurgu5 2" xfId="93"/>
    <cellStyle name="%40 - Vurgu5 2 2" xfId="94"/>
    <cellStyle name="%40 - Vurgu5 2 3" xfId="95"/>
    <cellStyle name="%40 - Vurgu5 3" xfId="96"/>
    <cellStyle name="%40 - Vurgu5 3 2" xfId="97"/>
    <cellStyle name="%40 - Vurgu5 3 3" xfId="98"/>
    <cellStyle name="%40 - Vurgu5 4" xfId="99"/>
    <cellStyle name="%40 - Vurgu5 4 2" xfId="100"/>
    <cellStyle name="%40 - Vurgu5 4 3" xfId="101"/>
    <cellStyle name="%40 - Vurgu6 2" xfId="102"/>
    <cellStyle name="%40 - Vurgu6 2 2" xfId="103"/>
    <cellStyle name="%40 - Vurgu6 2 3" xfId="104"/>
    <cellStyle name="%40 - Vurgu6 3" xfId="105"/>
    <cellStyle name="%40 - Vurgu6 3 2" xfId="106"/>
    <cellStyle name="%40 - Vurgu6 3 3" xfId="107"/>
    <cellStyle name="%40 - Vurgu6 4" xfId="108"/>
    <cellStyle name="%40 - Vurgu6 4 2" xfId="109"/>
    <cellStyle name="%40 - Vurgu6 4 3" xfId="110"/>
    <cellStyle name="%60 - Vurgu1 2" xfId="111"/>
    <cellStyle name="%60 - Vurgu1 2 2" xfId="112"/>
    <cellStyle name="%60 - Vurgu1 2 3" xfId="113"/>
    <cellStyle name="%60 - Vurgu1 3" xfId="114"/>
    <cellStyle name="%60 - Vurgu1 4" xfId="115"/>
    <cellStyle name="%60 - Vurgu2 2" xfId="116"/>
    <cellStyle name="%60 - Vurgu2 2 2" xfId="117"/>
    <cellStyle name="%60 - Vurgu2 2 3" xfId="118"/>
    <cellStyle name="%60 - Vurgu2 3" xfId="119"/>
    <cellStyle name="%60 - Vurgu2 4" xfId="120"/>
    <cellStyle name="%60 - Vurgu3 2" xfId="121"/>
    <cellStyle name="%60 - Vurgu3 2 2" xfId="122"/>
    <cellStyle name="%60 - Vurgu3 2 3" xfId="123"/>
    <cellStyle name="%60 - Vurgu3 3" xfId="124"/>
    <cellStyle name="%60 - Vurgu3 4" xfId="125"/>
    <cellStyle name="%60 - Vurgu4 2" xfId="126"/>
    <cellStyle name="%60 - Vurgu4 2 2" xfId="127"/>
    <cellStyle name="%60 - Vurgu4 2 3" xfId="128"/>
    <cellStyle name="%60 - Vurgu4 3" xfId="129"/>
    <cellStyle name="%60 - Vurgu4 4" xfId="130"/>
    <cellStyle name="%60 - Vurgu5 2" xfId="131"/>
    <cellStyle name="%60 - Vurgu5 2 2" xfId="132"/>
    <cellStyle name="%60 - Vurgu5 2 3" xfId="133"/>
    <cellStyle name="%60 - Vurgu5 3" xfId="134"/>
    <cellStyle name="%60 - Vurgu5 4" xfId="135"/>
    <cellStyle name="%60 - Vurgu6 2" xfId="136"/>
    <cellStyle name="%60 - Vurgu6 2 2" xfId="137"/>
    <cellStyle name="%60 - Vurgu6 2 3" xfId="138"/>
    <cellStyle name="%60 - Vurgu6 3" xfId="139"/>
    <cellStyle name="%60 - Vurgu6 4" xfId="140"/>
    <cellStyle name="Açıklama Metni 2" xfId="141"/>
    <cellStyle name="Açıklama Metni 2 2" xfId="142"/>
    <cellStyle name="Açıklama Metni 2 3" xfId="143"/>
    <cellStyle name="Açıklama Metni 3" xfId="144"/>
    <cellStyle name="Açıklama Metni 4" xfId="145"/>
    <cellStyle name="Ana Başlık 2" xfId="146"/>
    <cellStyle name="Ana Başlık 2 2" xfId="147"/>
    <cellStyle name="Ana Başlık 2 3" xfId="148"/>
    <cellStyle name="Ana Başlık 3" xfId="149"/>
    <cellStyle name="Ana Başlık 4" xfId="150"/>
    <cellStyle name="Bağlı Hücre 2" xfId="151"/>
    <cellStyle name="Bağlı Hücre 2 2" xfId="152"/>
    <cellStyle name="Bağlı Hücre 2 3" xfId="153"/>
    <cellStyle name="Bağlı Hücre 3" xfId="154"/>
    <cellStyle name="Bağlı Hücre 4" xfId="155"/>
    <cellStyle name="Başlık 1 2" xfId="156"/>
    <cellStyle name="Başlık 1 2 2" xfId="157"/>
    <cellStyle name="Başlık 1 2 3" xfId="158"/>
    <cellStyle name="Başlık 1 3" xfId="159"/>
    <cellStyle name="Başlık 1 4" xfId="160"/>
    <cellStyle name="Başlık 2 2" xfId="161"/>
    <cellStyle name="Başlık 2 2 2" xfId="162"/>
    <cellStyle name="Başlık 2 2 3" xfId="163"/>
    <cellStyle name="Başlık 2 3" xfId="164"/>
    <cellStyle name="Başlık 2 4" xfId="165"/>
    <cellStyle name="Başlık 3 2" xfId="166"/>
    <cellStyle name="Başlık 3 2 2" xfId="167"/>
    <cellStyle name="Başlık 3 2 3" xfId="168"/>
    <cellStyle name="Başlık 3 3" xfId="169"/>
    <cellStyle name="Başlık 3 4" xfId="170"/>
    <cellStyle name="Başlık 4 2" xfId="171"/>
    <cellStyle name="Başlık 4 2 2" xfId="172"/>
    <cellStyle name="Başlık 4 2 3" xfId="173"/>
    <cellStyle name="Başlık 4 3" xfId="174"/>
    <cellStyle name="Başlık 4 4" xfId="175"/>
    <cellStyle name="Comma 2" xfId="176"/>
    <cellStyle name="Comma 2 2" xfId="177"/>
    <cellStyle name="Çıkış 2" xfId="178"/>
    <cellStyle name="Çıkış 2 2" xfId="179"/>
    <cellStyle name="Çıkış 2 3" xfId="180"/>
    <cellStyle name="Çıkış 3" xfId="181"/>
    <cellStyle name="Çıkış 4" xfId="182"/>
    <cellStyle name="Giriş 2" xfId="183"/>
    <cellStyle name="Giriş 2 2" xfId="184"/>
    <cellStyle name="Giriş 2 3" xfId="185"/>
    <cellStyle name="Giriş 3" xfId="186"/>
    <cellStyle name="Giriş 4" xfId="187"/>
    <cellStyle name="Hesaplama 2" xfId="188"/>
    <cellStyle name="Hesaplama 2 2" xfId="189"/>
    <cellStyle name="Hesaplama 2 3" xfId="190"/>
    <cellStyle name="Hesaplama 3" xfId="191"/>
    <cellStyle name="Hesaplama 4" xfId="192"/>
    <cellStyle name="İşaretli Hücre 2" xfId="193"/>
    <cellStyle name="İşaretli Hücre 2 2" xfId="194"/>
    <cellStyle name="İşaretli Hücre 2 3" xfId="195"/>
    <cellStyle name="İşaretli Hücre 3" xfId="196"/>
    <cellStyle name="İşaretli Hücre 4" xfId="197"/>
    <cellStyle name="İyi 2" xfId="198"/>
    <cellStyle name="İyi 2 2" xfId="199"/>
    <cellStyle name="İyi 2 3" xfId="200"/>
    <cellStyle name="İyi 3" xfId="201"/>
    <cellStyle name="İyi 4" xfId="202"/>
    <cellStyle name="Kötü 2" xfId="203"/>
    <cellStyle name="Kötü 2 2" xfId="204"/>
    <cellStyle name="Kötü 2 3" xfId="205"/>
    <cellStyle name="Kötü 3" xfId="206"/>
    <cellStyle name="Kötü 4" xfId="207"/>
    <cellStyle name="Normal" xfId="0" builtinId="0"/>
    <cellStyle name="Normal 10" xfId="208"/>
    <cellStyle name="Normal 100" xfId="209"/>
    <cellStyle name="Normal 101" xfId="210"/>
    <cellStyle name="Normal 102" xfId="211"/>
    <cellStyle name="Normal 103" xfId="212"/>
    <cellStyle name="Normal 104" xfId="213"/>
    <cellStyle name="Normal 105" xfId="214"/>
    <cellStyle name="Normal 105 2" xfId="215"/>
    <cellStyle name="Normal 106" xfId="216"/>
    <cellStyle name="Normal 106 2" xfId="217"/>
    <cellStyle name="Normal 106 2 2" xfId="218"/>
    <cellStyle name="Normal 107" xfId="219"/>
    <cellStyle name="Normal 107 2" xfId="220"/>
    <cellStyle name="Normal 108" xfId="221"/>
    <cellStyle name="Normal 109" xfId="222"/>
    <cellStyle name="Normal 11" xfId="223"/>
    <cellStyle name="Normal 11 10" xfId="224"/>
    <cellStyle name="Normal 11 11" xfId="225"/>
    <cellStyle name="Normal 11 2" xfId="226"/>
    <cellStyle name="Normal 11 2 2" xfId="227"/>
    <cellStyle name="Normal 11 2 3" xfId="228"/>
    <cellStyle name="Normal 11 3" xfId="229"/>
    <cellStyle name="Normal 11 3 2" xfId="230"/>
    <cellStyle name="Normal 11 3 3" xfId="231"/>
    <cellStyle name="Normal 11 4" xfId="232"/>
    <cellStyle name="Normal 11 4 2" xfId="233"/>
    <cellStyle name="Normal 11 4 3" xfId="234"/>
    <cellStyle name="Normal 11 5" xfId="235"/>
    <cellStyle name="Normal 11 5 2" xfId="236"/>
    <cellStyle name="Normal 11 5 3" xfId="237"/>
    <cellStyle name="Normal 11 6" xfId="238"/>
    <cellStyle name="Normal 11 6 2" xfId="239"/>
    <cellStyle name="Normal 11 6 3" xfId="240"/>
    <cellStyle name="Normal 11 7" xfId="241"/>
    <cellStyle name="Normal 11 7 2" xfId="242"/>
    <cellStyle name="Normal 11 7 3" xfId="243"/>
    <cellStyle name="Normal 11 8" xfId="244"/>
    <cellStyle name="Normal 11 8 2" xfId="245"/>
    <cellStyle name="Normal 11 8 3" xfId="246"/>
    <cellStyle name="Normal 11 9" xfId="247"/>
    <cellStyle name="Normal 110" xfId="753"/>
    <cellStyle name="Normal 12" xfId="248"/>
    <cellStyle name="Normal 12 2" xfId="249"/>
    <cellStyle name="Normal 12 2 2" xfId="250"/>
    <cellStyle name="Normal 12 2 3" xfId="251"/>
    <cellStyle name="Normal 12 3" xfId="252"/>
    <cellStyle name="Normal 13" xfId="253"/>
    <cellStyle name="Normal 13 2" xfId="254"/>
    <cellStyle name="Normal 13 2 2" xfId="255"/>
    <cellStyle name="Normal 13 2 3" xfId="256"/>
    <cellStyle name="Normal 13 3" xfId="257"/>
    <cellStyle name="Normal 14" xfId="258"/>
    <cellStyle name="Normal 14 2" xfId="259"/>
    <cellStyle name="Normal 14 2 2" xfId="260"/>
    <cellStyle name="Normal 14 2 3" xfId="261"/>
    <cellStyle name="Normal 15" xfId="262"/>
    <cellStyle name="Normal 16" xfId="263"/>
    <cellStyle name="Normal 16 2" xfId="264"/>
    <cellStyle name="Normal 16 2 2" xfId="265"/>
    <cellStyle name="Normal 16 2 3" xfId="266"/>
    <cellStyle name="Normal 17" xfId="267"/>
    <cellStyle name="Normal 17 2" xfId="268"/>
    <cellStyle name="Normal 17 2 2" xfId="269"/>
    <cellStyle name="Normal 17 2 3" xfId="270"/>
    <cellStyle name="Normal 18" xfId="271"/>
    <cellStyle name="Normal 18 2" xfId="272"/>
    <cellStyle name="Normal 18 3" xfId="273"/>
    <cellStyle name="Normal 19" xfId="274"/>
    <cellStyle name="Normal 19 2" xfId="275"/>
    <cellStyle name="Normal 19 3" xfId="276"/>
    <cellStyle name="Normal 2" xfId="277"/>
    <cellStyle name="Normal 2 10" xfId="278"/>
    <cellStyle name="Normal 2 11" xfId="279"/>
    <cellStyle name="Normal 2 12" xfId="280"/>
    <cellStyle name="Normal 2 13" xfId="281"/>
    <cellStyle name="Normal 2 14" xfId="282"/>
    <cellStyle name="Normal 2 15" xfId="283"/>
    <cellStyle name="Normal 2 16" xfId="284"/>
    <cellStyle name="Normal 2 17" xfId="285"/>
    <cellStyle name="Normal 2 18" xfId="286"/>
    <cellStyle name="Normal 2 2" xfId="287"/>
    <cellStyle name="Normal 2 2 2" xfId="288"/>
    <cellStyle name="Normal 2 2 3" xfId="289"/>
    <cellStyle name="Normal 2 2 4" xfId="752"/>
    <cellStyle name="Normal 2 3" xfId="290"/>
    <cellStyle name="Normal 2 3 2" xfId="291"/>
    <cellStyle name="Normal 2 4" xfId="292"/>
    <cellStyle name="Normal 2 4 10" xfId="293"/>
    <cellStyle name="Normal 2 4 11" xfId="294"/>
    <cellStyle name="Normal 2 4 2" xfId="295"/>
    <cellStyle name="Normal 2 4 2 2" xfId="296"/>
    <cellStyle name="Normal 2 4 2 3" xfId="297"/>
    <cellStyle name="Normal 2 4 2 4" xfId="298"/>
    <cellStyle name="Normal 2 4 3" xfId="299"/>
    <cellStyle name="Normal 2 4 3 2" xfId="300"/>
    <cellStyle name="Normal 2 4 3 3" xfId="301"/>
    <cellStyle name="Normal 2 4 4" xfId="302"/>
    <cellStyle name="Normal 2 4 4 2" xfId="303"/>
    <cellStyle name="Normal 2 4 4 3" xfId="304"/>
    <cellStyle name="Normal 2 4 5" xfId="305"/>
    <cellStyle name="Normal 2 4 5 2" xfId="306"/>
    <cellStyle name="Normal 2 4 5 3" xfId="307"/>
    <cellStyle name="Normal 2 4 6" xfId="308"/>
    <cellStyle name="Normal 2 4 6 2" xfId="309"/>
    <cellStyle name="Normal 2 4 6 3" xfId="310"/>
    <cellStyle name="Normal 2 4 7" xfId="311"/>
    <cellStyle name="Normal 2 4 7 2" xfId="312"/>
    <cellStyle name="Normal 2 4 7 3" xfId="313"/>
    <cellStyle name="Normal 2 4 8" xfId="314"/>
    <cellStyle name="Normal 2 4 8 2" xfId="315"/>
    <cellStyle name="Normal 2 4 8 3" xfId="316"/>
    <cellStyle name="Normal 2 4 9" xfId="317"/>
    <cellStyle name="Normal 2 5" xfId="318"/>
    <cellStyle name="Normal 2 5 2" xfId="319"/>
    <cellStyle name="Normal 2 6" xfId="320"/>
    <cellStyle name="Normal 2 6 2" xfId="321"/>
    <cellStyle name="Normal 2 7" xfId="322"/>
    <cellStyle name="Normal 2 8" xfId="323"/>
    <cellStyle name="Normal 2 9" xfId="324"/>
    <cellStyle name="Normal 20" xfId="325"/>
    <cellStyle name="Normal 20 2" xfId="326"/>
    <cellStyle name="Normal 20 3" xfId="327"/>
    <cellStyle name="Normal 21" xfId="328"/>
    <cellStyle name="Normal 21 2" xfId="329"/>
    <cellStyle name="Normal 21 3" xfId="330"/>
    <cellStyle name="Normal 22" xfId="331"/>
    <cellStyle name="Normal 22 2" xfId="332"/>
    <cellStyle name="Normal 22 3" xfId="333"/>
    <cellStyle name="Normal 23" xfId="334"/>
    <cellStyle name="Normal 23 2" xfId="335"/>
    <cellStyle name="Normal 23 3" xfId="336"/>
    <cellStyle name="Normal 24" xfId="337"/>
    <cellStyle name="Normal 24 2" xfId="338"/>
    <cellStyle name="Normal 24 3" xfId="339"/>
    <cellStyle name="Normal 25" xfId="340"/>
    <cellStyle name="Normal 25 2" xfId="341"/>
    <cellStyle name="Normal 25 2 2" xfId="342"/>
    <cellStyle name="Normal 25 2 3" xfId="343"/>
    <cellStyle name="Normal 26" xfId="344"/>
    <cellStyle name="Normal 26 2" xfId="345"/>
    <cellStyle name="Normal 26 2 2" xfId="346"/>
    <cellStyle name="Normal 26 2 3" xfId="347"/>
    <cellStyle name="Normal 27" xfId="348"/>
    <cellStyle name="Normal 27 2" xfId="349"/>
    <cellStyle name="Normal 27 2 2" xfId="350"/>
    <cellStyle name="Normal 27 2 3" xfId="351"/>
    <cellStyle name="Normal 28" xfId="352"/>
    <cellStyle name="Normal 28 2" xfId="353"/>
    <cellStyle name="Normal 28 2 2" xfId="354"/>
    <cellStyle name="Normal 28 2 3" xfId="355"/>
    <cellStyle name="Normal 29" xfId="356"/>
    <cellStyle name="Normal 29 2" xfId="357"/>
    <cellStyle name="Normal 29 2 2" xfId="358"/>
    <cellStyle name="Normal 29 2 3" xfId="359"/>
    <cellStyle name="Normal 3" xfId="360"/>
    <cellStyle name="Normal 3 2" xfId="361"/>
    <cellStyle name="Normal 3 3" xfId="362"/>
    <cellStyle name="Normal 3 4" xfId="363"/>
    <cellStyle name="Normal 3 5" xfId="364"/>
    <cellStyle name="Normal 3 6" xfId="365"/>
    <cellStyle name="Normal 30" xfId="366"/>
    <cellStyle name="Normal 30 2" xfId="367"/>
    <cellStyle name="Normal 30 3" xfId="368"/>
    <cellStyle name="Normal 31" xfId="369"/>
    <cellStyle name="Normal 31 2" xfId="370"/>
    <cellStyle name="Normal 31 3" xfId="371"/>
    <cellStyle name="Normal 32" xfId="372"/>
    <cellStyle name="Normal 32 2" xfId="373"/>
    <cellStyle name="Normal 32 3" xfId="374"/>
    <cellStyle name="Normal 33" xfId="375"/>
    <cellStyle name="Normal 33 2" xfId="376"/>
    <cellStyle name="Normal 33 3" xfId="377"/>
    <cellStyle name="Normal 34" xfId="378"/>
    <cellStyle name="Normal 34 2" xfId="379"/>
    <cellStyle name="Normal 34 3" xfId="380"/>
    <cellStyle name="Normal 35" xfId="381"/>
    <cellStyle name="Normal 35 2" xfId="382"/>
    <cellStyle name="Normal 35 3" xfId="383"/>
    <cellStyle name="Normal 36" xfId="384"/>
    <cellStyle name="Normal 36 2" xfId="385"/>
    <cellStyle name="Normal 36 3" xfId="386"/>
    <cellStyle name="Normal 37" xfId="387"/>
    <cellStyle name="Normal 37 2" xfId="388"/>
    <cellStyle name="Normal 37 3" xfId="389"/>
    <cellStyle name="Normal 38" xfId="390"/>
    <cellStyle name="Normal 38 2" xfId="391"/>
    <cellStyle name="Normal 38 3" xfId="392"/>
    <cellStyle name="Normal 39" xfId="393"/>
    <cellStyle name="Normal 39 2" xfId="394"/>
    <cellStyle name="Normal 39 3" xfId="395"/>
    <cellStyle name="Normal 4" xfId="396"/>
    <cellStyle name="Normal 4 2" xfId="397"/>
    <cellStyle name="Normal 4 3" xfId="398"/>
    <cellStyle name="Normal 4 3 10" xfId="399"/>
    <cellStyle name="Normal 4 3 10 2" xfId="400"/>
    <cellStyle name="Normal 4 3 10 3" xfId="401"/>
    <cellStyle name="Normal 4 3 11" xfId="402"/>
    <cellStyle name="Normal 4 3 12" xfId="403"/>
    <cellStyle name="Normal 4 3 13" xfId="404"/>
    <cellStyle name="Normal 4 3 2" xfId="405"/>
    <cellStyle name="Normal 4 3 2 10" xfId="406"/>
    <cellStyle name="Normal 4 3 2 11" xfId="407"/>
    <cellStyle name="Normal 4 3 2 2" xfId="408"/>
    <cellStyle name="Normal 4 3 2 2 2" xfId="409"/>
    <cellStyle name="Normal 4 3 2 2 3" xfId="410"/>
    <cellStyle name="Normal 4 3 2 2 4" xfId="411"/>
    <cellStyle name="Normal 4 3 2 3" xfId="412"/>
    <cellStyle name="Normal 4 3 2 3 2" xfId="413"/>
    <cellStyle name="Normal 4 3 2 3 3" xfId="414"/>
    <cellStyle name="Normal 4 3 2 4" xfId="415"/>
    <cellStyle name="Normal 4 3 2 4 2" xfId="416"/>
    <cellStyle name="Normal 4 3 2 4 3" xfId="417"/>
    <cellStyle name="Normal 4 3 2 5" xfId="418"/>
    <cellStyle name="Normal 4 3 2 5 2" xfId="419"/>
    <cellStyle name="Normal 4 3 2 5 3" xfId="420"/>
    <cellStyle name="Normal 4 3 2 6" xfId="421"/>
    <cellStyle name="Normal 4 3 2 6 2" xfId="422"/>
    <cellStyle name="Normal 4 3 2 6 3" xfId="423"/>
    <cellStyle name="Normal 4 3 2 7" xfId="424"/>
    <cellStyle name="Normal 4 3 2 7 2" xfId="425"/>
    <cellStyle name="Normal 4 3 2 7 3" xfId="426"/>
    <cellStyle name="Normal 4 3 2 8" xfId="427"/>
    <cellStyle name="Normal 4 3 2 8 2" xfId="428"/>
    <cellStyle name="Normal 4 3 2 8 3" xfId="429"/>
    <cellStyle name="Normal 4 3 2 9" xfId="430"/>
    <cellStyle name="Normal 4 3 3" xfId="431"/>
    <cellStyle name="Normal 4 3 3 2" xfId="432"/>
    <cellStyle name="Normal 4 3 3 3" xfId="433"/>
    <cellStyle name="Normal 4 3 3 4" xfId="434"/>
    <cellStyle name="Normal 4 3 4" xfId="435"/>
    <cellStyle name="Normal 4 3 4 10" xfId="436"/>
    <cellStyle name="Normal 4 3 4 11" xfId="437"/>
    <cellStyle name="Normal 4 3 4 2" xfId="438"/>
    <cellStyle name="Normal 4 3 4 2 2" xfId="439"/>
    <cellStyle name="Normal 4 3 4 2 3" xfId="440"/>
    <cellStyle name="Normal 4 3 4 2 4" xfId="441"/>
    <cellStyle name="Normal 4 3 4 3" xfId="442"/>
    <cellStyle name="Normal 4 3 4 3 2" xfId="443"/>
    <cellStyle name="Normal 4 3 4 3 3" xfId="444"/>
    <cellStyle name="Normal 4 3 4 4" xfId="445"/>
    <cellStyle name="Normal 4 3 4 4 2" xfId="446"/>
    <cellStyle name="Normal 4 3 4 4 3" xfId="447"/>
    <cellStyle name="Normal 4 3 4 5" xfId="448"/>
    <cellStyle name="Normal 4 3 4 5 2" xfId="449"/>
    <cellStyle name="Normal 4 3 4 5 3" xfId="450"/>
    <cellStyle name="Normal 4 3 4 6" xfId="451"/>
    <cellStyle name="Normal 4 3 4 6 2" xfId="452"/>
    <cellStyle name="Normal 4 3 4 6 3" xfId="453"/>
    <cellStyle name="Normal 4 3 4 7" xfId="454"/>
    <cellStyle name="Normal 4 3 4 7 2" xfId="455"/>
    <cellStyle name="Normal 4 3 4 7 3" xfId="456"/>
    <cellStyle name="Normal 4 3 4 8" xfId="457"/>
    <cellStyle name="Normal 4 3 4 8 2" xfId="458"/>
    <cellStyle name="Normal 4 3 4 8 3" xfId="459"/>
    <cellStyle name="Normal 4 3 4 9" xfId="460"/>
    <cellStyle name="Normal 4 3 5" xfId="461"/>
    <cellStyle name="Normal 4 3 5 2" xfId="462"/>
    <cellStyle name="Normal 4 3 5 3" xfId="463"/>
    <cellStyle name="Normal 4 3 5 4" xfId="464"/>
    <cellStyle name="Normal 4 3 6" xfId="465"/>
    <cellStyle name="Normal 4 3 6 2" xfId="466"/>
    <cellStyle name="Normal 4 3 6 3" xfId="467"/>
    <cellStyle name="Normal 4 3 7" xfId="468"/>
    <cellStyle name="Normal 4 3 7 2" xfId="469"/>
    <cellStyle name="Normal 4 3 7 3" xfId="470"/>
    <cellStyle name="Normal 4 3 8" xfId="471"/>
    <cellStyle name="Normal 4 3 8 2" xfId="472"/>
    <cellStyle name="Normal 4 3 8 3" xfId="473"/>
    <cellStyle name="Normal 4 3 9" xfId="474"/>
    <cellStyle name="Normal 4 3 9 2" xfId="475"/>
    <cellStyle name="Normal 4 3 9 3" xfId="476"/>
    <cellStyle name="Normal 4 4" xfId="477"/>
    <cellStyle name="Normal 4 5" xfId="478"/>
    <cellStyle name="Normal 40" xfId="479"/>
    <cellStyle name="Normal 40 2" xfId="480"/>
    <cellStyle name="Normal 40 3" xfId="481"/>
    <cellStyle name="Normal 41" xfId="482"/>
    <cellStyle name="Normal 41 2" xfId="483"/>
    <cellStyle name="Normal 41 3" xfId="484"/>
    <cellStyle name="Normal 42" xfId="485"/>
    <cellStyle name="Normal 42 2" xfId="486"/>
    <cellStyle name="Normal 42 3" xfId="487"/>
    <cellStyle name="Normal 43" xfId="488"/>
    <cellStyle name="Normal 43 2" xfId="489"/>
    <cellStyle name="Normal 43 3" xfId="490"/>
    <cellStyle name="Normal 44" xfId="491"/>
    <cellStyle name="Normal 44 2" xfId="492"/>
    <cellStyle name="Normal 44 3" xfId="493"/>
    <cellStyle name="Normal 45" xfId="494"/>
    <cellStyle name="Normal 45 2" xfId="495"/>
    <cellStyle name="Normal 45 3" xfId="496"/>
    <cellStyle name="Normal 46" xfId="497"/>
    <cellStyle name="Normal 46 2" xfId="498"/>
    <cellStyle name="Normal 46 3" xfId="499"/>
    <cellStyle name="Normal 47" xfId="500"/>
    <cellStyle name="Normal 47 2" xfId="501"/>
    <cellStyle name="Normal 47 3" xfId="502"/>
    <cellStyle name="Normal 48" xfId="503"/>
    <cellStyle name="Normal 48 2" xfId="504"/>
    <cellStyle name="Normal 48 3" xfId="505"/>
    <cellStyle name="Normal 49" xfId="506"/>
    <cellStyle name="Normal 49 2" xfId="507"/>
    <cellStyle name="Normal 49 3" xfId="508"/>
    <cellStyle name="Normal 5" xfId="509"/>
    <cellStyle name="Normal 5 2" xfId="510"/>
    <cellStyle name="Normal 5 3" xfId="511"/>
    <cellStyle name="Normal 5 4" xfId="512"/>
    <cellStyle name="Normal 5 5" xfId="513"/>
    <cellStyle name="Normal 5 6" xfId="514"/>
    <cellStyle name="Normal 50" xfId="515"/>
    <cellStyle name="Normal 50 2" xfId="516"/>
    <cellStyle name="Normal 50 3" xfId="517"/>
    <cellStyle name="Normal 51" xfId="518"/>
    <cellStyle name="Normal 51 2" xfId="519"/>
    <cellStyle name="Normal 51 3" xfId="520"/>
    <cellStyle name="Normal 52" xfId="521"/>
    <cellStyle name="Normal 52 2" xfId="522"/>
    <cellStyle name="Normal 52 3" xfId="523"/>
    <cellStyle name="Normal 53" xfId="524"/>
    <cellStyle name="Normal 53 2" xfId="525"/>
    <cellStyle name="Normal 53 3" xfId="526"/>
    <cellStyle name="Normal 54" xfId="527"/>
    <cellStyle name="Normal 54 2" xfId="528"/>
    <cellStyle name="Normal 54 3" xfId="529"/>
    <cellStyle name="Normal 55" xfId="530"/>
    <cellStyle name="Normal 55 2" xfId="531"/>
    <cellStyle name="Normal 55 3" xfId="532"/>
    <cellStyle name="Normal 56" xfId="533"/>
    <cellStyle name="Normal 56 2" xfId="534"/>
    <cellStyle name="Normal 56 3" xfId="535"/>
    <cellStyle name="Normal 57" xfId="536"/>
    <cellStyle name="Normal 57 2" xfId="537"/>
    <cellStyle name="Normal 57 3" xfId="538"/>
    <cellStyle name="Normal 58" xfId="539"/>
    <cellStyle name="Normal 58 2" xfId="540"/>
    <cellStyle name="Normal 58 3" xfId="541"/>
    <cellStyle name="Normal 59" xfId="542"/>
    <cellStyle name="Normal 59 2" xfId="543"/>
    <cellStyle name="Normal 59 3" xfId="544"/>
    <cellStyle name="Normal 6" xfId="545"/>
    <cellStyle name="Normal 6 10" xfId="546"/>
    <cellStyle name="Normal 6 11" xfId="547"/>
    <cellStyle name="Normal 6 2" xfId="548"/>
    <cellStyle name="Normal 6 2 2" xfId="549"/>
    <cellStyle name="Normal 6 2 2 2" xfId="550"/>
    <cellStyle name="Normal 6 2 3" xfId="551"/>
    <cellStyle name="Normal 6 2 4" xfId="552"/>
    <cellStyle name="Normal 6 3" xfId="553"/>
    <cellStyle name="Normal 6 3 2" xfId="554"/>
    <cellStyle name="Normal 6 3 3" xfId="555"/>
    <cellStyle name="Normal 6 3 4" xfId="556"/>
    <cellStyle name="Normal 6 4" xfId="557"/>
    <cellStyle name="Normal 6 4 2" xfId="558"/>
    <cellStyle name="Normal 6 4 3" xfId="559"/>
    <cellStyle name="Normal 6 4 4" xfId="560"/>
    <cellStyle name="Normal 6 5" xfId="561"/>
    <cellStyle name="Normal 6 5 2" xfId="562"/>
    <cellStyle name="Normal 6 5 3" xfId="563"/>
    <cellStyle name="Normal 6 6" xfId="564"/>
    <cellStyle name="Normal 6 6 2" xfId="565"/>
    <cellStyle name="Normal 6 6 2 2" xfId="566"/>
    <cellStyle name="Normal 6 6 2 3" xfId="567"/>
    <cellStyle name="Normal 6 6 3" xfId="568"/>
    <cellStyle name="Normal 6 6 4" xfId="569"/>
    <cellStyle name="Normal 6 7" xfId="570"/>
    <cellStyle name="Normal 6 7 2" xfId="571"/>
    <cellStyle name="Normal 6 7 3" xfId="572"/>
    <cellStyle name="Normal 6 8" xfId="573"/>
    <cellStyle name="Normal 6 8 2" xfId="574"/>
    <cellStyle name="Normal 6 8 3" xfId="575"/>
    <cellStyle name="Normal 6 9" xfId="576"/>
    <cellStyle name="Normal 60" xfId="577"/>
    <cellStyle name="Normal 60 2" xfId="578"/>
    <cellStyle name="Normal 60 3" xfId="579"/>
    <cellStyle name="Normal 61" xfId="580"/>
    <cellStyle name="Normal 61 2" xfId="581"/>
    <cellStyle name="Normal 61 3" xfId="582"/>
    <cellStyle name="Normal 62" xfId="583"/>
    <cellStyle name="Normal 62 2" xfId="584"/>
    <cellStyle name="Normal 62 3" xfId="585"/>
    <cellStyle name="Normal 63" xfId="586"/>
    <cellStyle name="Normal 63 2" xfId="587"/>
    <cellStyle name="Normal 63 3" xfId="588"/>
    <cellStyle name="Normal 64" xfId="589"/>
    <cellStyle name="Normal 65" xfId="590"/>
    <cellStyle name="Normal 65 2" xfId="591"/>
    <cellStyle name="Normal 65 3" xfId="592"/>
    <cellStyle name="Normal 66" xfId="593"/>
    <cellStyle name="Normal 66 2" xfId="594"/>
    <cellStyle name="Normal 66 3" xfId="595"/>
    <cellStyle name="Normal 67" xfId="596"/>
    <cellStyle name="Normal 67 2" xfId="597"/>
    <cellStyle name="Normal 67 3" xfId="598"/>
    <cellStyle name="Normal 68" xfId="599"/>
    <cellStyle name="Normal 68 2" xfId="600"/>
    <cellStyle name="Normal 68 3" xfId="601"/>
    <cellStyle name="Normal 69" xfId="602"/>
    <cellStyle name="Normal 69 2" xfId="603"/>
    <cellStyle name="Normal 69 3" xfId="604"/>
    <cellStyle name="Normal 7" xfId="605"/>
    <cellStyle name="Normal 70" xfId="606"/>
    <cellStyle name="Normal 70 2" xfId="607"/>
    <cellStyle name="Normal 70 3" xfId="608"/>
    <cellStyle name="Normal 71" xfId="609"/>
    <cellStyle name="Normal 71 2" xfId="610"/>
    <cellStyle name="Normal 71 3" xfId="611"/>
    <cellStyle name="Normal 72" xfId="612"/>
    <cellStyle name="Normal 72 2" xfId="613"/>
    <cellStyle name="Normal 72 3" xfId="614"/>
    <cellStyle name="Normal 73" xfId="615"/>
    <cellStyle name="Normal 73 2" xfId="616"/>
    <cellStyle name="Normal 73 3" xfId="617"/>
    <cellStyle name="Normal 74" xfId="618"/>
    <cellStyle name="Normal 74 2" xfId="619"/>
    <cellStyle name="Normal 74 3" xfId="620"/>
    <cellStyle name="Normal 75" xfId="621"/>
    <cellStyle name="Normal 75 2" xfId="622"/>
    <cellStyle name="Normal 75 3" xfId="623"/>
    <cellStyle name="Normal 76" xfId="624"/>
    <cellStyle name="Normal 76 2" xfId="625"/>
    <cellStyle name="Normal 76 3" xfId="626"/>
    <cellStyle name="Normal 77" xfId="627"/>
    <cellStyle name="Normal 77 2" xfId="628"/>
    <cellStyle name="Normal 77 3" xfId="629"/>
    <cellStyle name="Normal 78" xfId="630"/>
    <cellStyle name="Normal 78 2" xfId="631"/>
    <cellStyle name="Normal 78 3" xfId="632"/>
    <cellStyle name="Normal 79" xfId="633"/>
    <cellStyle name="Normal 79 2" xfId="634"/>
    <cellStyle name="Normal 79 3" xfId="635"/>
    <cellStyle name="Normal 8" xfId="636"/>
    <cellStyle name="Normal 8 2" xfId="637"/>
    <cellStyle name="Normal 80" xfId="638"/>
    <cellStyle name="Normal 80 2" xfId="639"/>
    <cellStyle name="Normal 80 3" xfId="640"/>
    <cellStyle name="Normal 81" xfId="641"/>
    <cellStyle name="Normal 81 2" xfId="642"/>
    <cellStyle name="Normal 81 3" xfId="643"/>
    <cellStyle name="Normal 82" xfId="644"/>
    <cellStyle name="Normal 82 2" xfId="645"/>
    <cellStyle name="Normal 82 3" xfId="646"/>
    <cellStyle name="Normal 83" xfId="647"/>
    <cellStyle name="Normal 83 2" xfId="648"/>
    <cellStyle name="Normal 83 3" xfId="649"/>
    <cellStyle name="Normal 84" xfId="650"/>
    <cellStyle name="Normal 84 2" xfId="651"/>
    <cellStyle name="Normal 84 3" xfId="652"/>
    <cellStyle name="Normal 85" xfId="653"/>
    <cellStyle name="Normal 85 2" xfId="654"/>
    <cellStyle name="Normal 85 3" xfId="655"/>
    <cellStyle name="Normal 86" xfId="656"/>
    <cellStyle name="Normal 86 2" xfId="657"/>
    <cellStyle name="Normal 86 3" xfId="658"/>
    <cellStyle name="Normal 87" xfId="659"/>
    <cellStyle name="Normal 87 2" xfId="660"/>
    <cellStyle name="Normal 87 3" xfId="661"/>
    <cellStyle name="Normal 88" xfId="662"/>
    <cellStyle name="Normal 88 2" xfId="663"/>
    <cellStyle name="Normal 88 3" xfId="664"/>
    <cellStyle name="Normal 89" xfId="665"/>
    <cellStyle name="Normal 89 2" xfId="666"/>
    <cellStyle name="Normal 89 3" xfId="667"/>
    <cellStyle name="Normal 9" xfId="668"/>
    <cellStyle name="Normal 9 2" xfId="669"/>
    <cellStyle name="Normal 9 2 2" xfId="670"/>
    <cellStyle name="Normal 9 2 3" xfId="671"/>
    <cellStyle name="Normal 9 3" xfId="672"/>
    <cellStyle name="Normal 90" xfId="673"/>
    <cellStyle name="Normal 90 2" xfId="674"/>
    <cellStyle name="Normal 90 3" xfId="675"/>
    <cellStyle name="Normal 91" xfId="676"/>
    <cellStyle name="Normal 91 2" xfId="677"/>
    <cellStyle name="Normal 91 3" xfId="678"/>
    <cellStyle name="Normal 92" xfId="679"/>
    <cellStyle name="Normal 92 2" xfId="680"/>
    <cellStyle name="Normal 92 3" xfId="681"/>
    <cellStyle name="Normal 93" xfId="682"/>
    <cellStyle name="Normal 93 2" xfId="683"/>
    <cellStyle name="Normal 93 3" xfId="684"/>
    <cellStyle name="Normal 94" xfId="685"/>
    <cellStyle name="Normal 94 2" xfId="686"/>
    <cellStyle name="Normal 94 3" xfId="687"/>
    <cellStyle name="Normal 95" xfId="688"/>
    <cellStyle name="Normal 95 2" xfId="689"/>
    <cellStyle name="Normal 95 3" xfId="690"/>
    <cellStyle name="Normal 96" xfId="691"/>
    <cellStyle name="Normal 96 2" xfId="692"/>
    <cellStyle name="Normal 96 3" xfId="693"/>
    <cellStyle name="Normal 97" xfId="694"/>
    <cellStyle name="Normal 97 2" xfId="695"/>
    <cellStyle name="Normal 97 3" xfId="696"/>
    <cellStyle name="Normal 98" xfId="697"/>
    <cellStyle name="Normal 98 2" xfId="698"/>
    <cellStyle name="Normal 98 3" xfId="699"/>
    <cellStyle name="Normal 99" xfId="700"/>
    <cellStyle name="Normal_İLÇE" xfId="1"/>
    <cellStyle name="Normal_Sayfa1" xfId="2"/>
    <cellStyle name="Not 2" xfId="701"/>
    <cellStyle name="Not 2 2" xfId="702"/>
    <cellStyle name="Not 2 3" xfId="703"/>
    <cellStyle name="Not 3" xfId="704"/>
    <cellStyle name="Not 4" xfId="705"/>
    <cellStyle name="Nötr 2" xfId="706"/>
    <cellStyle name="Nötr 2 2" xfId="707"/>
    <cellStyle name="Nötr 2 3" xfId="708"/>
    <cellStyle name="Nötr 3" xfId="709"/>
    <cellStyle name="Nötr 4" xfId="710"/>
    <cellStyle name="Stil 1" xfId="711"/>
    <cellStyle name="Toplam 2" xfId="712"/>
    <cellStyle name="Toplam 2 2" xfId="713"/>
    <cellStyle name="Toplam 2 3" xfId="714"/>
    <cellStyle name="Toplam 3" xfId="715"/>
    <cellStyle name="Toplam 4" xfId="716"/>
    <cellStyle name="Uyarı Metni 2" xfId="717"/>
    <cellStyle name="Uyarı Metni 2 2" xfId="718"/>
    <cellStyle name="Uyarı Metni 2 3" xfId="719"/>
    <cellStyle name="Uyarı Metni 3" xfId="720"/>
    <cellStyle name="Uyarı Metni 4" xfId="721"/>
    <cellStyle name="Vurgu1 2" xfId="722"/>
    <cellStyle name="Vurgu1 2 2" xfId="723"/>
    <cellStyle name="Vurgu1 2 3" xfId="724"/>
    <cellStyle name="Vurgu1 3" xfId="725"/>
    <cellStyle name="Vurgu1 4" xfId="726"/>
    <cellStyle name="Vurgu2 2" xfId="727"/>
    <cellStyle name="Vurgu2 2 2" xfId="728"/>
    <cellStyle name="Vurgu2 2 3" xfId="729"/>
    <cellStyle name="Vurgu2 3" xfId="730"/>
    <cellStyle name="Vurgu2 4" xfId="731"/>
    <cellStyle name="Vurgu3 2" xfId="732"/>
    <cellStyle name="Vurgu3 2 2" xfId="733"/>
    <cellStyle name="Vurgu3 2 3" xfId="734"/>
    <cellStyle name="Vurgu3 3" xfId="735"/>
    <cellStyle name="Vurgu3 4" xfId="736"/>
    <cellStyle name="Vurgu4 2" xfId="737"/>
    <cellStyle name="Vurgu4 2 2" xfId="738"/>
    <cellStyle name="Vurgu4 2 3" xfId="739"/>
    <cellStyle name="Vurgu4 3" xfId="740"/>
    <cellStyle name="Vurgu4 4" xfId="741"/>
    <cellStyle name="Vurgu5 2" xfId="742"/>
    <cellStyle name="Vurgu5 2 2" xfId="743"/>
    <cellStyle name="Vurgu5 2 3" xfId="744"/>
    <cellStyle name="Vurgu5 3" xfId="745"/>
    <cellStyle name="Vurgu5 4" xfId="746"/>
    <cellStyle name="Vurgu6 2" xfId="747"/>
    <cellStyle name="Vurgu6 2 2" xfId="748"/>
    <cellStyle name="Vurgu6 2 3" xfId="749"/>
    <cellStyle name="Vurgu6 3" xfId="750"/>
    <cellStyle name="Vurgu6 4" xfId="751"/>
  </cellStyles>
  <dxfs count="0"/>
  <tableStyles count="0" defaultTableStyle="TableStyleMedium2" defaultPivotStyle="PivotStyleLight16"/>
  <colors>
    <mruColors>
      <color rgb="FF00FF00"/>
      <color rgb="FF30FFFF"/>
      <color rgb="FFC9FFFF"/>
      <color rgb="FFFFFF99"/>
      <color rgb="FFDAF53B"/>
      <color rgb="FF30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zoomScale="80" zoomScaleNormal="80" workbookViewId="0">
      <pane ySplit="5" topLeftCell="A6" activePane="bottomLeft" state="frozen"/>
      <selection pane="bottomLeft" activeCell="B37" sqref="B37"/>
    </sheetView>
  </sheetViews>
  <sheetFormatPr defaultColWidth="9" defaultRowHeight="15"/>
  <cols>
    <col min="1" max="1" width="21" style="1" customWidth="1"/>
    <col min="2" max="2" width="15" style="4" customWidth="1"/>
    <col min="3" max="4" width="14.28515625" style="3" bestFit="1" customWidth="1"/>
    <col min="5" max="16384" width="9" style="2"/>
  </cols>
  <sheetData>
    <row r="1" spans="1:4" ht="15.75" thickBot="1"/>
    <row r="2" spans="1:4">
      <c r="A2" s="37" t="s">
        <v>95</v>
      </c>
      <c r="B2" s="38"/>
      <c r="C2" s="38"/>
      <c r="D2" s="39"/>
    </row>
    <row r="3" spans="1:4">
      <c r="A3" s="40"/>
      <c r="B3" s="41"/>
      <c r="C3" s="41"/>
      <c r="D3" s="42"/>
    </row>
    <row r="4" spans="1:4" ht="39.75" customHeight="1">
      <c r="A4" s="40"/>
      <c r="B4" s="41"/>
      <c r="C4" s="41"/>
      <c r="D4" s="42"/>
    </row>
    <row r="5" spans="1:4" ht="19.899999999999999" customHeight="1">
      <c r="A5" s="21" t="s">
        <v>3</v>
      </c>
      <c r="B5" s="22" t="s">
        <v>0</v>
      </c>
      <c r="C5" s="22" t="s">
        <v>1</v>
      </c>
      <c r="D5" s="23" t="s">
        <v>2</v>
      </c>
    </row>
    <row r="6" spans="1:4" ht="18.75">
      <c r="A6" s="11" t="s">
        <v>27</v>
      </c>
      <c r="B6" s="53">
        <v>5027</v>
      </c>
      <c r="C6" s="53">
        <v>2522</v>
      </c>
      <c r="D6" s="53">
        <v>2505</v>
      </c>
    </row>
    <row r="7" spans="1:4" ht="18.75">
      <c r="A7" s="11" t="s">
        <v>19</v>
      </c>
      <c r="B7" s="53">
        <v>5902</v>
      </c>
      <c r="C7" s="53">
        <v>2990</v>
      </c>
      <c r="D7" s="53">
        <v>2912</v>
      </c>
    </row>
    <row r="8" spans="1:4" ht="18.75">
      <c r="A8" s="11" t="s">
        <v>4</v>
      </c>
      <c r="B8" s="53">
        <v>92946</v>
      </c>
      <c r="C8" s="53">
        <v>45420</v>
      </c>
      <c r="D8" s="53">
        <v>47526</v>
      </c>
    </row>
    <row r="9" spans="1:4" ht="18.75">
      <c r="A9" s="11" t="s">
        <v>20</v>
      </c>
      <c r="B9" s="53">
        <v>14851</v>
      </c>
      <c r="C9" s="53">
        <v>7599</v>
      </c>
      <c r="D9" s="53">
        <v>7252</v>
      </c>
    </row>
    <row r="10" spans="1:4" ht="18.75">
      <c r="A10" s="11" t="s">
        <v>5</v>
      </c>
      <c r="B10" s="53">
        <v>79030</v>
      </c>
      <c r="C10" s="53">
        <v>39409</v>
      </c>
      <c r="D10" s="53">
        <v>39621</v>
      </c>
    </row>
    <row r="11" spans="1:4" ht="18.75">
      <c r="A11" s="11" t="s">
        <v>6</v>
      </c>
      <c r="B11" s="53">
        <v>25885</v>
      </c>
      <c r="C11" s="53">
        <v>12747</v>
      </c>
      <c r="D11" s="53">
        <v>13138</v>
      </c>
    </row>
    <row r="12" spans="1:4" ht="18.75">
      <c r="A12" s="11" t="s">
        <v>7</v>
      </c>
      <c r="B12" s="53">
        <v>50922</v>
      </c>
      <c r="C12" s="53">
        <v>25715</v>
      </c>
      <c r="D12" s="53">
        <v>25207</v>
      </c>
    </row>
    <row r="13" spans="1:4" ht="18.75">
      <c r="A13" s="11" t="s">
        <v>28</v>
      </c>
      <c r="B13" s="53">
        <v>10324</v>
      </c>
      <c r="C13" s="53">
        <v>5313</v>
      </c>
      <c r="D13" s="53">
        <v>5011</v>
      </c>
    </row>
    <row r="14" spans="1:4" ht="18.75">
      <c r="A14" s="11" t="s">
        <v>8</v>
      </c>
      <c r="B14" s="53">
        <v>68543</v>
      </c>
      <c r="C14" s="53">
        <v>34327</v>
      </c>
      <c r="D14" s="53">
        <v>34216</v>
      </c>
    </row>
    <row r="15" spans="1:4" ht="18.75">
      <c r="A15" s="11" t="s">
        <v>29</v>
      </c>
      <c r="B15" s="53">
        <v>4160</v>
      </c>
      <c r="C15" s="53">
        <v>2037</v>
      </c>
      <c r="D15" s="53">
        <v>2123</v>
      </c>
    </row>
    <row r="16" spans="1:4" ht="18.75">
      <c r="A16" s="11" t="s">
        <v>21</v>
      </c>
      <c r="B16" s="53">
        <v>5790</v>
      </c>
      <c r="C16" s="53">
        <v>2896</v>
      </c>
      <c r="D16" s="53">
        <v>2894</v>
      </c>
    </row>
    <row r="17" spans="1:4" ht="18.75">
      <c r="A17" s="11" t="s">
        <v>9</v>
      </c>
      <c r="B17" s="53">
        <v>14815</v>
      </c>
      <c r="C17" s="53">
        <v>7183</v>
      </c>
      <c r="D17" s="53">
        <v>7632</v>
      </c>
    </row>
    <row r="18" spans="1:4" ht="18.75">
      <c r="A18" s="11" t="s">
        <v>30</v>
      </c>
      <c r="B18" s="53">
        <v>7945</v>
      </c>
      <c r="C18" s="53">
        <v>4145</v>
      </c>
      <c r="D18" s="53">
        <v>3800</v>
      </c>
    </row>
    <row r="19" spans="1:4" ht="18.75">
      <c r="A19" s="11" t="s">
        <v>10</v>
      </c>
      <c r="B19" s="53">
        <v>153849</v>
      </c>
      <c r="C19" s="53">
        <v>78125</v>
      </c>
      <c r="D19" s="53">
        <v>75724</v>
      </c>
    </row>
    <row r="20" spans="1:4" ht="18.75">
      <c r="A20" s="11" t="s">
        <v>31</v>
      </c>
      <c r="B20" s="53">
        <v>9415</v>
      </c>
      <c r="C20" s="53">
        <v>4695</v>
      </c>
      <c r="D20" s="53">
        <v>4720</v>
      </c>
    </row>
    <row r="21" spans="1:4" ht="18.75">
      <c r="A21" s="11" t="s">
        <v>11</v>
      </c>
      <c r="B21" s="53">
        <v>11459</v>
      </c>
      <c r="C21" s="53">
        <v>5769</v>
      </c>
      <c r="D21" s="53">
        <v>5690</v>
      </c>
    </row>
    <row r="22" spans="1:4" ht="18.75">
      <c r="A22" s="11" t="s">
        <v>32</v>
      </c>
      <c r="B22" s="53">
        <v>4183</v>
      </c>
      <c r="C22" s="53">
        <v>2115</v>
      </c>
      <c r="D22" s="53">
        <v>2068</v>
      </c>
    </row>
    <row r="23" spans="1:4" ht="18.75">
      <c r="A23" s="11" t="s">
        <v>22</v>
      </c>
      <c r="B23" s="53">
        <v>15431</v>
      </c>
      <c r="C23" s="53">
        <v>7539</v>
      </c>
      <c r="D23" s="53">
        <v>7892</v>
      </c>
    </row>
    <row r="24" spans="1:4" ht="18.75">
      <c r="A24" s="11" t="s">
        <v>12</v>
      </c>
      <c r="B24" s="53">
        <v>53707</v>
      </c>
      <c r="C24" s="53">
        <v>26707</v>
      </c>
      <c r="D24" s="53">
        <v>27000</v>
      </c>
    </row>
    <row r="25" spans="1:4" ht="18.75">
      <c r="A25" s="11" t="s">
        <v>13</v>
      </c>
      <c r="B25" s="53">
        <v>31852</v>
      </c>
      <c r="C25" s="53">
        <v>16236</v>
      </c>
      <c r="D25" s="53">
        <v>15616</v>
      </c>
    </row>
    <row r="26" spans="1:4" ht="18.75">
      <c r="A26" s="11" t="s">
        <v>14</v>
      </c>
      <c r="B26" s="53">
        <v>51166</v>
      </c>
      <c r="C26" s="53">
        <v>26014</v>
      </c>
      <c r="D26" s="53">
        <v>25152</v>
      </c>
    </row>
    <row r="27" spans="1:4" ht="18.75">
      <c r="A27" s="11" t="s">
        <v>23</v>
      </c>
      <c r="B27" s="53">
        <v>375919</v>
      </c>
      <c r="C27" s="53">
        <v>188180</v>
      </c>
      <c r="D27" s="53">
        <v>187739</v>
      </c>
    </row>
    <row r="28" spans="1:4" ht="18.75">
      <c r="A28" s="11" t="s">
        <v>15</v>
      </c>
      <c r="B28" s="53">
        <v>52447</v>
      </c>
      <c r="C28" s="53">
        <v>26176</v>
      </c>
      <c r="D28" s="53">
        <v>26271</v>
      </c>
    </row>
    <row r="29" spans="1:4" ht="18.75">
      <c r="A29" s="11" t="s">
        <v>24</v>
      </c>
      <c r="B29" s="53">
        <v>347341</v>
      </c>
      <c r="C29" s="53">
        <v>172047</v>
      </c>
      <c r="D29" s="53">
        <v>175294</v>
      </c>
    </row>
    <row r="30" spans="1:4" ht="18.75">
      <c r="A30" s="11" t="s">
        <v>16</v>
      </c>
      <c r="B30" s="53">
        <v>28967</v>
      </c>
      <c r="C30" s="53">
        <v>14609</v>
      </c>
      <c r="D30" s="53">
        <v>14358</v>
      </c>
    </row>
    <row r="31" spans="1:4" ht="18.75">
      <c r="A31" s="11" t="s">
        <v>25</v>
      </c>
      <c r="B31" s="53">
        <v>695771</v>
      </c>
      <c r="C31" s="53">
        <v>340386</v>
      </c>
      <c r="D31" s="53">
        <v>355385</v>
      </c>
    </row>
    <row r="32" spans="1:4" ht="18.75">
      <c r="A32" s="11" t="s">
        <v>17</v>
      </c>
      <c r="B32" s="53">
        <v>65928</v>
      </c>
      <c r="C32" s="53">
        <v>32998</v>
      </c>
      <c r="D32" s="53">
        <v>32930</v>
      </c>
    </row>
    <row r="33" spans="1:4" ht="18.75">
      <c r="A33" s="11" t="s">
        <v>26</v>
      </c>
      <c r="B33" s="53">
        <v>6976</v>
      </c>
      <c r="C33" s="53">
        <v>3511</v>
      </c>
      <c r="D33" s="53">
        <v>3465</v>
      </c>
    </row>
    <row r="34" spans="1:4" ht="18.75">
      <c r="A34" s="11" t="s">
        <v>33</v>
      </c>
      <c r="B34" s="53">
        <v>6546</v>
      </c>
      <c r="C34" s="53">
        <v>3211</v>
      </c>
      <c r="D34" s="53">
        <v>3335</v>
      </c>
    </row>
    <row r="35" spans="1:4" ht="18.75">
      <c r="A35" s="11" t="s">
        <v>34</v>
      </c>
      <c r="B35" s="53">
        <v>1854</v>
      </c>
      <c r="C35" s="53">
        <v>930</v>
      </c>
      <c r="D35" s="53">
        <v>924</v>
      </c>
    </row>
    <row r="36" spans="1:4" ht="18.75">
      <c r="A36" s="11" t="s">
        <v>18</v>
      </c>
      <c r="B36" s="53">
        <v>21290</v>
      </c>
      <c r="C36" s="53">
        <v>10833</v>
      </c>
      <c r="D36" s="53">
        <v>10457</v>
      </c>
    </row>
    <row r="37" spans="1:4" ht="26.25" customHeight="1">
      <c r="A37" s="24" t="s">
        <v>92</v>
      </c>
      <c r="B37" s="25">
        <f>SUM(B6:B36)</f>
        <v>2320241</v>
      </c>
      <c r="C37" s="25">
        <f>SUM(C6:C36)</f>
        <v>1152384</v>
      </c>
      <c r="D37" s="26">
        <f>SUM(D6:D36)</f>
        <v>1167857</v>
      </c>
    </row>
    <row r="38" spans="1:4" ht="30.75" customHeight="1" thickBot="1">
      <c r="A38" s="27" t="s">
        <v>90</v>
      </c>
      <c r="B38" s="25">
        <v>85372377</v>
      </c>
      <c r="C38" s="25">
        <v>42734071</v>
      </c>
      <c r="D38" s="25">
        <v>42638306</v>
      </c>
    </row>
  </sheetData>
  <mergeCells count="1">
    <mergeCell ref="A2:D4"/>
  </mergeCells>
  <printOptions horizontalCentered="1"/>
  <pageMargins left="0.51181102362204722" right="0.51181102362204722" top="0.81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zoomScale="80" zoomScaleNormal="80" workbookViewId="0">
      <pane ySplit="5" topLeftCell="A6" activePane="bottomLeft" state="frozen"/>
      <selection pane="bottomLeft" activeCell="C37" sqref="C37"/>
    </sheetView>
  </sheetViews>
  <sheetFormatPr defaultColWidth="9" defaultRowHeight="15"/>
  <cols>
    <col min="1" max="1" width="10.85546875" style="1" bestFit="1" customWidth="1"/>
    <col min="2" max="2" width="21" style="1" customWidth="1"/>
    <col min="3" max="3" width="14.28515625" style="1" bestFit="1" customWidth="1"/>
    <col min="4" max="4" width="14.28515625" style="4" bestFit="1" customWidth="1"/>
    <col min="5" max="5" width="14.28515625" style="3" bestFit="1" customWidth="1"/>
    <col min="6" max="16384" width="9" style="2"/>
  </cols>
  <sheetData>
    <row r="1" spans="1:5" ht="15.75" thickBot="1"/>
    <row r="2" spans="1:5">
      <c r="A2" s="37" t="s">
        <v>94</v>
      </c>
      <c r="B2" s="43"/>
      <c r="C2" s="43"/>
      <c r="D2" s="38"/>
      <c r="E2" s="39"/>
    </row>
    <row r="3" spans="1:5">
      <c r="A3" s="40"/>
      <c r="B3" s="44"/>
      <c r="C3" s="44"/>
      <c r="D3" s="41"/>
      <c r="E3" s="42"/>
    </row>
    <row r="4" spans="1:5" ht="39.75" customHeight="1">
      <c r="A4" s="40"/>
      <c r="B4" s="44"/>
      <c r="C4" s="44"/>
      <c r="D4" s="41"/>
      <c r="E4" s="42"/>
    </row>
    <row r="5" spans="1:5" ht="19.899999999999999" customHeight="1">
      <c r="A5" s="21" t="s">
        <v>85</v>
      </c>
      <c r="B5" s="21" t="s">
        <v>3</v>
      </c>
      <c r="C5" s="30" t="s">
        <v>88</v>
      </c>
      <c r="D5" s="30" t="s">
        <v>93</v>
      </c>
      <c r="E5" s="31" t="s">
        <v>35</v>
      </c>
    </row>
    <row r="6" spans="1:5" ht="18.75">
      <c r="A6" s="17">
        <v>1</v>
      </c>
      <c r="B6" s="32" t="s">
        <v>25</v>
      </c>
      <c r="C6" s="33">
        <v>690667</v>
      </c>
      <c r="D6" s="33">
        <v>695771</v>
      </c>
      <c r="E6" s="18">
        <f>(D6-C6)/C6</f>
        <v>7.3899578233794288E-3</v>
      </c>
    </row>
    <row r="7" spans="1:5" ht="18.75">
      <c r="A7" s="17">
        <v>2</v>
      </c>
      <c r="B7" s="32" t="s">
        <v>23</v>
      </c>
      <c r="C7" s="33">
        <v>370927</v>
      </c>
      <c r="D7" s="33">
        <v>375919</v>
      </c>
      <c r="E7" s="18">
        <f>(D7-C7)/C7</f>
        <v>1.3458173710730143E-2</v>
      </c>
    </row>
    <row r="8" spans="1:5" ht="18.75">
      <c r="A8" s="17">
        <v>3</v>
      </c>
      <c r="B8" s="49" t="s">
        <v>24</v>
      </c>
      <c r="C8" s="35">
        <v>348325</v>
      </c>
      <c r="D8" s="35">
        <v>347341</v>
      </c>
      <c r="E8" s="19">
        <f>(D8-C8)/C8</f>
        <v>-2.8249479652623271E-3</v>
      </c>
    </row>
    <row r="9" spans="1:5" ht="18.75">
      <c r="A9" s="17">
        <v>4</v>
      </c>
      <c r="B9" s="32" t="s">
        <v>10</v>
      </c>
      <c r="C9" s="33">
        <v>150978</v>
      </c>
      <c r="D9" s="33">
        <v>153849</v>
      </c>
      <c r="E9" s="18">
        <f>(D9-C9)/C9</f>
        <v>1.9016015578428646E-2</v>
      </c>
    </row>
    <row r="10" spans="1:5" ht="18.75">
      <c r="A10" s="17">
        <v>5</v>
      </c>
      <c r="B10" s="49" t="s">
        <v>4</v>
      </c>
      <c r="C10" s="35">
        <v>93965</v>
      </c>
      <c r="D10" s="35">
        <v>92946</v>
      </c>
      <c r="E10" s="19">
        <f>(D10-C10)/C10</f>
        <v>-1.0844463364018517E-2</v>
      </c>
    </row>
    <row r="11" spans="1:5" ht="18.75">
      <c r="A11" s="17">
        <v>6</v>
      </c>
      <c r="B11" s="32" t="s">
        <v>5</v>
      </c>
      <c r="C11" s="33">
        <v>77690</v>
      </c>
      <c r="D11" s="33">
        <v>79030</v>
      </c>
      <c r="E11" s="18">
        <f>(D11-C11)/C11</f>
        <v>1.7248037070408031E-2</v>
      </c>
    </row>
    <row r="12" spans="1:5" ht="18.75">
      <c r="A12" s="17">
        <v>7</v>
      </c>
      <c r="B12" s="32" t="s">
        <v>8</v>
      </c>
      <c r="C12" s="33">
        <v>67690</v>
      </c>
      <c r="D12" s="33">
        <v>68543</v>
      </c>
      <c r="E12" s="18">
        <f>(D12-C12)/C12</f>
        <v>1.2601565962475993E-2</v>
      </c>
    </row>
    <row r="13" spans="1:5" ht="18.75">
      <c r="A13" s="17">
        <v>8</v>
      </c>
      <c r="B13" s="32" t="s">
        <v>17</v>
      </c>
      <c r="C13" s="33">
        <v>65465</v>
      </c>
      <c r="D13" s="33">
        <v>65928</v>
      </c>
      <c r="E13" s="18">
        <f>(D13-C13)/C13</f>
        <v>7.0724814786527149E-3</v>
      </c>
    </row>
    <row r="14" spans="1:5" ht="18.75">
      <c r="A14" s="17">
        <v>9</v>
      </c>
      <c r="B14" s="32" t="s">
        <v>12</v>
      </c>
      <c r="C14" s="33">
        <v>53489</v>
      </c>
      <c r="D14" s="33">
        <v>53707</v>
      </c>
      <c r="E14" s="18">
        <f>(D14-C14)/C14</f>
        <v>4.0756043298622148E-3</v>
      </c>
    </row>
    <row r="15" spans="1:5" ht="18.75">
      <c r="A15" s="17">
        <v>10</v>
      </c>
      <c r="B15" s="32" t="s">
        <v>15</v>
      </c>
      <c r="C15" s="33">
        <v>51612</v>
      </c>
      <c r="D15" s="33">
        <v>52447</v>
      </c>
      <c r="E15" s="18">
        <f>(D15-C15)/C15</f>
        <v>1.6178408122142138E-2</v>
      </c>
    </row>
    <row r="16" spans="1:5" ht="18.75">
      <c r="A16" s="17">
        <v>12</v>
      </c>
      <c r="B16" s="32" t="s">
        <v>14</v>
      </c>
      <c r="C16" s="33">
        <v>50323</v>
      </c>
      <c r="D16" s="33">
        <v>51166</v>
      </c>
      <c r="E16" s="18">
        <f>(D16-C16)/C16</f>
        <v>1.6751783478727422E-2</v>
      </c>
    </row>
    <row r="17" spans="1:5" ht="18.75">
      <c r="A17" s="17">
        <v>11</v>
      </c>
      <c r="B17" s="32" t="s">
        <v>7</v>
      </c>
      <c r="C17" s="33">
        <v>50677</v>
      </c>
      <c r="D17" s="33">
        <v>50922</v>
      </c>
      <c r="E17" s="18">
        <f>(D17-C17)/C17</f>
        <v>4.834540324012866E-3</v>
      </c>
    </row>
    <row r="18" spans="1:5" ht="18.75">
      <c r="A18" s="17">
        <v>13</v>
      </c>
      <c r="B18" s="32" t="s">
        <v>13</v>
      </c>
      <c r="C18" s="33">
        <v>31206</v>
      </c>
      <c r="D18" s="33">
        <v>31852</v>
      </c>
      <c r="E18" s="18">
        <f>(D18-C18)/C18</f>
        <v>2.0701147215279114E-2</v>
      </c>
    </row>
    <row r="19" spans="1:5" ht="18.75">
      <c r="A19" s="17">
        <v>14</v>
      </c>
      <c r="B19" s="32" t="s">
        <v>16</v>
      </c>
      <c r="C19" s="33">
        <v>27771</v>
      </c>
      <c r="D19" s="33">
        <v>28967</v>
      </c>
      <c r="E19" s="18">
        <f>(D19-C19)/C19</f>
        <v>4.3066508228007637E-2</v>
      </c>
    </row>
    <row r="20" spans="1:5" ht="18.75">
      <c r="A20" s="17">
        <v>15</v>
      </c>
      <c r="B20" s="32" t="s">
        <v>6</v>
      </c>
      <c r="C20" s="33">
        <v>25307</v>
      </c>
      <c r="D20" s="33">
        <v>25885</v>
      </c>
      <c r="E20" s="18">
        <f>(D20-C20)/C20</f>
        <v>2.2839530564665901E-2</v>
      </c>
    </row>
    <row r="21" spans="1:5" ht="18.75">
      <c r="A21" s="17">
        <v>16</v>
      </c>
      <c r="B21" s="32" t="s">
        <v>18</v>
      </c>
      <c r="C21" s="33">
        <v>20991</v>
      </c>
      <c r="D21" s="33">
        <v>21290</v>
      </c>
      <c r="E21" s="18">
        <f>(D21-C21)/C21</f>
        <v>1.4244199895193177E-2</v>
      </c>
    </row>
    <row r="22" spans="1:5" ht="18.75">
      <c r="A22" s="17">
        <v>17</v>
      </c>
      <c r="B22" s="32" t="s">
        <v>22</v>
      </c>
      <c r="C22" s="33">
        <v>15144</v>
      </c>
      <c r="D22" s="33">
        <v>15431</v>
      </c>
      <c r="E22" s="18">
        <f>(D22-C22)/C22</f>
        <v>1.8951399894347597E-2</v>
      </c>
    </row>
    <row r="23" spans="1:5" ht="18.75">
      <c r="A23" s="17">
        <v>19</v>
      </c>
      <c r="B23" s="32" t="s">
        <v>20</v>
      </c>
      <c r="C23" s="33">
        <v>14289</v>
      </c>
      <c r="D23" s="33">
        <v>14851</v>
      </c>
      <c r="E23" s="18">
        <f>(D23-C23)/C23</f>
        <v>3.9330953880607457E-2</v>
      </c>
    </row>
    <row r="24" spans="1:5" ht="18.75">
      <c r="A24" s="17">
        <v>18</v>
      </c>
      <c r="B24" s="49" t="s">
        <v>9</v>
      </c>
      <c r="C24" s="34">
        <v>14812</v>
      </c>
      <c r="D24" s="34">
        <v>14815</v>
      </c>
      <c r="E24" s="19">
        <f>(D24-C24)/C24</f>
        <v>2.0253848231163921E-4</v>
      </c>
    </row>
    <row r="25" spans="1:5" ht="18.75">
      <c r="A25" s="17">
        <v>20</v>
      </c>
      <c r="B25" s="32" t="s">
        <v>11</v>
      </c>
      <c r="C25" s="33">
        <v>10999</v>
      </c>
      <c r="D25" s="33">
        <v>11459</v>
      </c>
      <c r="E25" s="18">
        <f>(D25-C25)/C25</f>
        <v>4.1821983816710609E-2</v>
      </c>
    </row>
    <row r="26" spans="1:5" ht="18.75">
      <c r="A26" s="17">
        <v>21</v>
      </c>
      <c r="B26" s="32" t="s">
        <v>28</v>
      </c>
      <c r="C26" s="33">
        <v>9429</v>
      </c>
      <c r="D26" s="33">
        <v>10324</v>
      </c>
      <c r="E26" s="18">
        <f>(D26-C26)/C26</f>
        <v>9.4919927882065963E-2</v>
      </c>
    </row>
    <row r="27" spans="1:5" ht="18.75">
      <c r="A27" s="17">
        <v>22</v>
      </c>
      <c r="B27" s="32" t="s">
        <v>31</v>
      </c>
      <c r="C27" s="33">
        <v>9266</v>
      </c>
      <c r="D27" s="33">
        <v>9415</v>
      </c>
      <c r="E27" s="18">
        <f>(D27-C27)/C27</f>
        <v>1.6080293546298294E-2</v>
      </c>
    </row>
    <row r="28" spans="1:5" ht="18.75">
      <c r="A28" s="17">
        <v>23</v>
      </c>
      <c r="B28" s="32" t="s">
        <v>30</v>
      </c>
      <c r="C28" s="33">
        <v>7724</v>
      </c>
      <c r="D28" s="33">
        <v>7945</v>
      </c>
      <c r="E28" s="18">
        <f>(D28-C28)/C28</f>
        <v>2.8612118073537026E-2</v>
      </c>
    </row>
    <row r="29" spans="1:5" ht="18.75">
      <c r="A29" s="17">
        <v>27</v>
      </c>
      <c r="B29" s="32" t="s">
        <v>26</v>
      </c>
      <c r="C29" s="33">
        <v>5690</v>
      </c>
      <c r="D29" s="33">
        <v>6976</v>
      </c>
      <c r="E29" s="18">
        <f>(D29-C29)/C29</f>
        <v>0.22601054481546573</v>
      </c>
    </row>
    <row r="30" spans="1:5" ht="18.75">
      <c r="A30" s="17">
        <v>24</v>
      </c>
      <c r="B30" s="32" t="s">
        <v>33</v>
      </c>
      <c r="C30" s="33">
        <v>6062</v>
      </c>
      <c r="D30" s="33">
        <v>6546</v>
      </c>
      <c r="E30" s="18">
        <f>(D30-C30)/C30</f>
        <v>7.9841636423622561E-2</v>
      </c>
    </row>
    <row r="31" spans="1:5" ht="18.75">
      <c r="A31" s="17">
        <v>26</v>
      </c>
      <c r="B31" s="32" t="s">
        <v>19</v>
      </c>
      <c r="C31" s="33">
        <v>5768</v>
      </c>
      <c r="D31" s="33">
        <v>5902</v>
      </c>
      <c r="E31" s="18">
        <f>(D31-C31)/C31</f>
        <v>2.3231622746185853E-2</v>
      </c>
    </row>
    <row r="32" spans="1:5" ht="18.75">
      <c r="A32" s="17">
        <v>25</v>
      </c>
      <c r="B32" s="49" t="s">
        <v>21</v>
      </c>
      <c r="C32" s="34">
        <v>5836</v>
      </c>
      <c r="D32" s="34">
        <v>5790</v>
      </c>
      <c r="E32" s="19">
        <f>(D32-C32)/C32</f>
        <v>-7.8821110349554489E-3</v>
      </c>
    </row>
    <row r="33" spans="1:5" ht="18.75">
      <c r="A33" s="17">
        <v>28</v>
      </c>
      <c r="B33" s="32" t="s">
        <v>27</v>
      </c>
      <c r="C33" s="33">
        <v>4574</v>
      </c>
      <c r="D33" s="33">
        <v>5027</v>
      </c>
      <c r="E33" s="18">
        <f>(D33-C33)/C33</f>
        <v>9.9038041101880192E-2</v>
      </c>
    </row>
    <row r="34" spans="1:5" ht="18.75">
      <c r="A34" s="17">
        <v>30</v>
      </c>
      <c r="B34" s="32" t="s">
        <v>32</v>
      </c>
      <c r="C34" s="33">
        <v>3909</v>
      </c>
      <c r="D34" s="33">
        <v>4183</v>
      </c>
      <c r="E34" s="18">
        <f>(D34-C34)/C34</f>
        <v>7.0094653364031728E-2</v>
      </c>
    </row>
    <row r="35" spans="1:5" ht="18.75" customHeight="1">
      <c r="A35" s="17">
        <v>29</v>
      </c>
      <c r="B35" s="32" t="s">
        <v>29</v>
      </c>
      <c r="C35" s="33">
        <v>4052</v>
      </c>
      <c r="D35" s="33">
        <v>4160</v>
      </c>
      <c r="E35" s="18">
        <f>(D35-C35)/C35</f>
        <v>2.6653504442250741E-2</v>
      </c>
    </row>
    <row r="36" spans="1:5" ht="18.75" customHeight="1">
      <c r="A36" s="17">
        <v>31</v>
      </c>
      <c r="B36" s="32" t="s">
        <v>34</v>
      </c>
      <c r="C36" s="33">
        <v>1710</v>
      </c>
      <c r="D36" s="33">
        <v>1854</v>
      </c>
      <c r="E36" s="18">
        <f>(D36-C36)/C36</f>
        <v>8.4210526315789472E-2</v>
      </c>
    </row>
    <row r="37" spans="1:5" ht="25.5" customHeight="1">
      <c r="A37" s="20"/>
      <c r="B37" s="28" t="s">
        <v>91</v>
      </c>
      <c r="C37" s="36">
        <f>SUM(C6:C36)</f>
        <v>2296347</v>
      </c>
      <c r="D37" s="36">
        <f>SUM(D6:D36)</f>
        <v>2320241</v>
      </c>
      <c r="E37" s="29">
        <f>(D37-C37)/C37</f>
        <v>1.0405221858891535E-2</v>
      </c>
    </row>
    <row r="38" spans="1:5" ht="30" customHeight="1">
      <c r="A38" s="20" t="s">
        <v>89</v>
      </c>
      <c r="B38" s="28" t="s">
        <v>90</v>
      </c>
      <c r="C38" s="36">
        <v>85279553</v>
      </c>
      <c r="D38" s="36">
        <v>85372377</v>
      </c>
      <c r="E38" s="29">
        <f>(D38-C38)/C38</f>
        <v>1.0884672437248822E-3</v>
      </c>
    </row>
  </sheetData>
  <sortState ref="A6:E36">
    <sortCondition descending="1" ref="D6"/>
  </sortState>
  <mergeCells count="1">
    <mergeCell ref="A2:E4"/>
  </mergeCells>
  <printOptions horizontalCentered="1"/>
  <pageMargins left="0.51181102362204722" right="0.51181102362204722" top="0.64" bottom="0.5699999999999999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70" zoomScaleNormal="70" workbookViewId="0">
      <selection activeCell="G43" sqref="G43"/>
    </sheetView>
  </sheetViews>
  <sheetFormatPr defaultRowHeight="18.75"/>
  <cols>
    <col min="1" max="1" width="10.85546875" style="7" bestFit="1" customWidth="1"/>
    <col min="2" max="2" width="23.42578125" style="7" bestFit="1" customWidth="1"/>
    <col min="3" max="3" width="14.5703125" style="7" bestFit="1" customWidth="1"/>
    <col min="4" max="4" width="9.140625" style="7"/>
    <col min="5" max="5" width="11" style="7" bestFit="1" customWidth="1"/>
    <col min="6" max="6" width="16.42578125" style="7" bestFit="1" customWidth="1"/>
    <col min="7" max="7" width="14.42578125" style="7" bestFit="1" customWidth="1"/>
    <col min="8" max="16384" width="9.140625" style="7"/>
  </cols>
  <sheetData>
    <row r="1" spans="1:7" ht="71.25" customHeight="1">
      <c r="A1" s="45" t="s">
        <v>95</v>
      </c>
      <c r="B1" s="46"/>
      <c r="C1" s="46"/>
      <c r="D1" s="47"/>
      <c r="E1" s="47"/>
      <c r="F1" s="47"/>
      <c r="G1" s="48"/>
    </row>
    <row r="2" spans="1:7" s="8" customFormat="1">
      <c r="A2" s="21" t="s">
        <v>85</v>
      </c>
      <c r="B2" s="21" t="s">
        <v>86</v>
      </c>
      <c r="C2" s="21" t="s">
        <v>87</v>
      </c>
      <c r="D2" s="9"/>
      <c r="E2" s="21" t="s">
        <v>85</v>
      </c>
      <c r="F2" s="21" t="s">
        <v>86</v>
      </c>
      <c r="G2" s="21" t="s">
        <v>87</v>
      </c>
    </row>
    <row r="3" spans="1:7">
      <c r="A3" s="12">
        <v>1</v>
      </c>
      <c r="B3" s="13" t="s">
        <v>36</v>
      </c>
      <c r="C3" s="5">
        <v>15655924</v>
      </c>
      <c r="D3" s="10"/>
      <c r="E3" s="15">
        <v>42</v>
      </c>
      <c r="F3" s="13" t="s">
        <v>62</v>
      </c>
      <c r="G3" s="5">
        <v>528351</v>
      </c>
    </row>
    <row r="4" spans="1:7">
      <c r="A4" s="12">
        <v>2</v>
      </c>
      <c r="B4" s="13" t="s">
        <v>37</v>
      </c>
      <c r="C4" s="5">
        <v>5803482</v>
      </c>
      <c r="D4" s="10"/>
      <c r="E4" s="15">
        <v>43</v>
      </c>
      <c r="F4" s="13" t="s">
        <v>63</v>
      </c>
      <c r="G4" s="5">
        <v>511238</v>
      </c>
    </row>
    <row r="5" spans="1:7">
      <c r="A5" s="12">
        <v>3</v>
      </c>
      <c r="B5" s="13" t="s">
        <v>96</v>
      </c>
      <c r="C5" s="5">
        <v>4479525</v>
      </c>
      <c r="D5" s="10"/>
      <c r="E5" s="15">
        <v>44</v>
      </c>
      <c r="F5" s="13" t="s">
        <v>111</v>
      </c>
      <c r="G5" s="5">
        <v>461712</v>
      </c>
    </row>
    <row r="6" spans="1:7">
      <c r="A6" s="12">
        <v>4</v>
      </c>
      <c r="B6" s="13" t="s">
        <v>38</v>
      </c>
      <c r="C6" s="5">
        <v>3214571</v>
      </c>
      <c r="D6" s="10"/>
      <c r="E6" s="15">
        <v>45</v>
      </c>
      <c r="F6" s="13" t="s">
        <v>64</v>
      </c>
      <c r="G6" s="5">
        <v>449777</v>
      </c>
    </row>
    <row r="7" spans="1:7">
      <c r="A7" s="12">
        <v>5</v>
      </c>
      <c r="B7" s="13" t="s">
        <v>39</v>
      </c>
      <c r="C7" s="5">
        <v>2696249</v>
      </c>
      <c r="D7" s="10"/>
      <c r="E7" s="15">
        <v>46</v>
      </c>
      <c r="F7" s="13" t="s">
        <v>65</v>
      </c>
      <c r="G7" s="5">
        <v>438504</v>
      </c>
    </row>
    <row r="8" spans="1:7">
      <c r="A8" s="16">
        <v>6</v>
      </c>
      <c r="B8" s="50" t="s">
        <v>40</v>
      </c>
      <c r="C8" s="5">
        <v>2320241</v>
      </c>
      <c r="D8" s="10"/>
      <c r="E8" s="15">
        <v>47</v>
      </c>
      <c r="F8" s="13" t="s">
        <v>66</v>
      </c>
      <c r="G8" s="5">
        <v>420699</v>
      </c>
    </row>
    <row r="9" spans="1:7">
      <c r="A9" s="12">
        <v>7</v>
      </c>
      <c r="B9" s="13" t="s">
        <v>41</v>
      </c>
      <c r="C9" s="5">
        <v>2270298</v>
      </c>
      <c r="D9" s="10"/>
      <c r="E9" s="15">
        <v>48</v>
      </c>
      <c r="F9" s="13" t="s">
        <v>112</v>
      </c>
      <c r="G9" s="5">
        <v>419913</v>
      </c>
    </row>
    <row r="10" spans="1:7">
      <c r="A10" s="12">
        <v>8</v>
      </c>
      <c r="B10" s="13" t="s">
        <v>42</v>
      </c>
      <c r="C10" s="5">
        <v>2213964</v>
      </c>
      <c r="D10" s="10"/>
      <c r="E10" s="15">
        <v>49</v>
      </c>
      <c r="F10" s="13" t="s">
        <v>68</v>
      </c>
      <c r="G10" s="5">
        <v>409865</v>
      </c>
    </row>
    <row r="11" spans="1:7">
      <c r="A11" s="12">
        <v>9</v>
      </c>
      <c r="B11" s="13" t="s">
        <v>97</v>
      </c>
      <c r="C11" s="5">
        <v>2164134</v>
      </c>
      <c r="D11" s="10"/>
      <c r="E11" s="15">
        <v>50</v>
      </c>
      <c r="F11" s="13" t="s">
        <v>67</v>
      </c>
      <c r="G11" s="5">
        <v>399879</v>
      </c>
    </row>
    <row r="12" spans="1:7">
      <c r="A12" s="12">
        <v>10</v>
      </c>
      <c r="B12" s="13" t="s">
        <v>98</v>
      </c>
      <c r="C12" s="5">
        <v>2102907</v>
      </c>
      <c r="D12" s="10"/>
      <c r="E12" s="15">
        <v>51</v>
      </c>
      <c r="F12" s="13" t="s">
        <v>69</v>
      </c>
      <c r="G12" s="5">
        <v>388990</v>
      </c>
    </row>
    <row r="13" spans="1:7">
      <c r="A13" s="12">
        <v>11</v>
      </c>
      <c r="B13" s="13" t="s">
        <v>99</v>
      </c>
      <c r="C13" s="5">
        <v>1938389</v>
      </c>
      <c r="D13" s="10"/>
      <c r="E13" s="15">
        <v>52</v>
      </c>
      <c r="F13" s="13" t="s">
        <v>113</v>
      </c>
      <c r="G13" s="5">
        <v>377156</v>
      </c>
    </row>
    <row r="14" spans="1:7">
      <c r="A14" s="12">
        <v>12</v>
      </c>
      <c r="B14" s="13" t="s">
        <v>100</v>
      </c>
      <c r="C14" s="5">
        <v>1818133</v>
      </c>
      <c r="D14" s="10"/>
      <c r="E14" s="15">
        <v>53</v>
      </c>
      <c r="F14" s="13" t="s">
        <v>114</v>
      </c>
      <c r="G14" s="5">
        <v>377080</v>
      </c>
    </row>
    <row r="15" spans="1:7">
      <c r="A15" s="12">
        <v>13</v>
      </c>
      <c r="B15" s="13" t="s">
        <v>43</v>
      </c>
      <c r="C15" s="5">
        <v>1544640</v>
      </c>
      <c r="D15" s="10"/>
      <c r="E15" s="15">
        <v>54</v>
      </c>
      <c r="F15" s="13" t="s">
        <v>70</v>
      </c>
      <c r="G15" s="5">
        <v>377001</v>
      </c>
    </row>
    <row r="16" spans="1:7">
      <c r="A16" s="12">
        <v>14</v>
      </c>
      <c r="B16" s="13" t="s">
        <v>101</v>
      </c>
      <c r="C16" s="5">
        <v>1475716</v>
      </c>
      <c r="D16" s="10"/>
      <c r="E16" s="15">
        <v>55</v>
      </c>
      <c r="F16" s="13" t="s">
        <v>115</v>
      </c>
      <c r="G16" s="5">
        <v>359747</v>
      </c>
    </row>
    <row r="17" spans="1:7">
      <c r="A17" s="12">
        <v>15</v>
      </c>
      <c r="B17" s="13" t="s">
        <v>102</v>
      </c>
      <c r="C17" s="5">
        <v>1445683</v>
      </c>
      <c r="D17" s="10"/>
      <c r="E17" s="15">
        <v>56</v>
      </c>
      <c r="F17" s="13" t="s">
        <v>116</v>
      </c>
      <c r="G17" s="5">
        <v>350506</v>
      </c>
    </row>
    <row r="18" spans="1:7">
      <c r="A18" s="12">
        <v>16</v>
      </c>
      <c r="B18" s="13" t="s">
        <v>44</v>
      </c>
      <c r="C18" s="5">
        <v>1377546</v>
      </c>
      <c r="D18" s="10"/>
      <c r="E18" s="15">
        <v>57</v>
      </c>
      <c r="F18" s="13" t="s">
        <v>117</v>
      </c>
      <c r="G18" s="5">
        <v>347412</v>
      </c>
    </row>
    <row r="19" spans="1:7">
      <c r="A19" s="12">
        <v>17</v>
      </c>
      <c r="B19" s="13" t="s">
        <v>103</v>
      </c>
      <c r="C19" s="5">
        <v>1273519</v>
      </c>
      <c r="D19" s="10"/>
      <c r="E19" s="15">
        <v>58</v>
      </c>
      <c r="F19" s="13" t="s">
        <v>71</v>
      </c>
      <c r="G19" s="5">
        <v>339529</v>
      </c>
    </row>
    <row r="20" spans="1:7">
      <c r="A20" s="12">
        <v>18</v>
      </c>
      <c r="B20" s="13" t="s">
        <v>104</v>
      </c>
      <c r="C20" s="5">
        <v>1167059</v>
      </c>
      <c r="D20" s="10"/>
      <c r="E20" s="15">
        <v>59</v>
      </c>
      <c r="F20" s="13" t="s">
        <v>72</v>
      </c>
      <c r="G20" s="5">
        <v>324789</v>
      </c>
    </row>
    <row r="21" spans="1:7">
      <c r="A21" s="12">
        <v>19</v>
      </c>
      <c r="B21" s="13" t="s">
        <v>47</v>
      </c>
      <c r="C21" s="5">
        <v>1161702</v>
      </c>
      <c r="D21" s="10"/>
      <c r="E21" s="15">
        <v>60</v>
      </c>
      <c r="F21" s="13" t="s">
        <v>118</v>
      </c>
      <c r="G21" s="5">
        <v>315994</v>
      </c>
    </row>
    <row r="22" spans="1:7">
      <c r="A22" s="12">
        <v>20</v>
      </c>
      <c r="B22" s="13" t="s">
        <v>46</v>
      </c>
      <c r="C22" s="5">
        <v>1127612</v>
      </c>
      <c r="D22" s="10"/>
      <c r="E22" s="15">
        <v>61</v>
      </c>
      <c r="F22" s="13" t="s">
        <v>73</v>
      </c>
      <c r="G22" s="5">
        <v>304780</v>
      </c>
    </row>
    <row r="23" spans="1:7">
      <c r="A23" s="12">
        <v>21</v>
      </c>
      <c r="B23" s="13" t="s">
        <v>45</v>
      </c>
      <c r="C23" s="5">
        <v>1116618</v>
      </c>
      <c r="D23" s="10"/>
      <c r="E23" s="15">
        <v>62</v>
      </c>
      <c r="F23" s="13" t="s">
        <v>119</v>
      </c>
      <c r="G23" s="5">
        <v>287625</v>
      </c>
    </row>
    <row r="24" spans="1:7">
      <c r="A24" s="12">
        <v>22</v>
      </c>
      <c r="B24" s="13" t="s">
        <v>48</v>
      </c>
      <c r="C24" s="5">
        <v>1098115</v>
      </c>
      <c r="D24" s="10"/>
      <c r="E24" s="15">
        <v>63</v>
      </c>
      <c r="F24" s="13" t="s">
        <v>75</v>
      </c>
      <c r="G24" s="5">
        <v>285744</v>
      </c>
    </row>
    <row r="25" spans="1:7">
      <c r="A25" s="12">
        <v>23</v>
      </c>
      <c r="B25" s="13" t="s">
        <v>49</v>
      </c>
      <c r="C25" s="5">
        <v>1066736</v>
      </c>
      <c r="D25" s="10"/>
      <c r="E25" s="15">
        <v>64</v>
      </c>
      <c r="F25" s="13" t="s">
        <v>120</v>
      </c>
      <c r="G25" s="5">
        <v>285655</v>
      </c>
    </row>
    <row r="26" spans="1:7">
      <c r="A26" s="12">
        <v>24</v>
      </c>
      <c r="B26" s="13" t="s">
        <v>105</v>
      </c>
      <c r="C26" s="5">
        <v>1059082</v>
      </c>
      <c r="D26" s="10"/>
      <c r="E26" s="15">
        <v>65</v>
      </c>
      <c r="F26" s="13" t="s">
        <v>74</v>
      </c>
      <c r="G26" s="5">
        <v>278335</v>
      </c>
    </row>
    <row r="27" spans="1:7">
      <c r="A27" s="12">
        <v>25</v>
      </c>
      <c r="B27" s="13" t="s">
        <v>106</v>
      </c>
      <c r="C27" s="5">
        <v>915418</v>
      </c>
      <c r="D27" s="10"/>
      <c r="E27" s="15">
        <v>66</v>
      </c>
      <c r="F27" s="13" t="s">
        <v>76</v>
      </c>
      <c r="G27" s="5">
        <v>277452</v>
      </c>
    </row>
    <row r="28" spans="1:7">
      <c r="A28" s="12">
        <v>26</v>
      </c>
      <c r="B28" s="13" t="s">
        <v>107</v>
      </c>
      <c r="C28" s="5">
        <v>888874</v>
      </c>
      <c r="D28" s="10"/>
      <c r="E28" s="15">
        <v>67</v>
      </c>
      <c r="F28" s="13" t="s">
        <v>77</v>
      </c>
      <c r="G28" s="5">
        <v>263960</v>
      </c>
    </row>
    <row r="29" spans="1:7">
      <c r="A29" s="12">
        <v>27</v>
      </c>
      <c r="B29" s="13" t="s">
        <v>50</v>
      </c>
      <c r="C29" s="5">
        <v>824352</v>
      </c>
      <c r="D29" s="10"/>
      <c r="E29" s="15">
        <v>68</v>
      </c>
      <c r="F29" s="13" t="s">
        <v>78</v>
      </c>
      <c r="G29" s="5">
        <v>255242</v>
      </c>
    </row>
    <row r="30" spans="1:7">
      <c r="A30" s="12">
        <v>28</v>
      </c>
      <c r="B30" s="13" t="s">
        <v>52</v>
      </c>
      <c r="C30" s="5">
        <v>775800</v>
      </c>
      <c r="D30" s="10"/>
      <c r="E30" s="15">
        <v>69</v>
      </c>
      <c r="F30" s="13" t="s">
        <v>121</v>
      </c>
      <c r="G30" s="5">
        <v>247179</v>
      </c>
    </row>
    <row r="31" spans="1:7">
      <c r="A31" s="12">
        <v>29</v>
      </c>
      <c r="B31" s="13" t="s">
        <v>108</v>
      </c>
      <c r="C31" s="5">
        <v>751344</v>
      </c>
      <c r="D31" s="10"/>
      <c r="E31" s="15">
        <v>70</v>
      </c>
      <c r="F31" s="13" t="s">
        <v>122</v>
      </c>
      <c r="G31" s="5">
        <v>243399</v>
      </c>
    </row>
    <row r="32" spans="1:7">
      <c r="A32" s="12">
        <v>30</v>
      </c>
      <c r="B32" s="13" t="s">
        <v>53</v>
      </c>
      <c r="C32" s="5">
        <v>749993</v>
      </c>
      <c r="D32" s="10"/>
      <c r="E32" s="15">
        <v>71</v>
      </c>
      <c r="F32" s="13" t="s">
        <v>123</v>
      </c>
      <c r="G32" s="5">
        <v>229716</v>
      </c>
    </row>
    <row r="33" spans="1:7">
      <c r="A33" s="12">
        <v>31</v>
      </c>
      <c r="B33" s="13" t="s">
        <v>51</v>
      </c>
      <c r="C33" s="5">
        <v>742725</v>
      </c>
      <c r="D33" s="10"/>
      <c r="E33" s="15">
        <v>72</v>
      </c>
      <c r="F33" s="13" t="s">
        <v>124</v>
      </c>
      <c r="G33" s="5">
        <v>228058</v>
      </c>
    </row>
    <row r="34" spans="1:7">
      <c r="A34" s="12">
        <v>32</v>
      </c>
      <c r="B34" s="13" t="s">
        <v>109</v>
      </c>
      <c r="C34" s="5">
        <v>650401</v>
      </c>
      <c r="D34" s="10"/>
      <c r="E34" s="15">
        <v>73</v>
      </c>
      <c r="F34" s="13" t="s">
        <v>79</v>
      </c>
      <c r="G34" s="5">
        <v>209738</v>
      </c>
    </row>
    <row r="35" spans="1:7">
      <c r="A35" s="12">
        <v>33</v>
      </c>
      <c r="B35" s="13" t="s">
        <v>55</v>
      </c>
      <c r="C35" s="5">
        <v>647205</v>
      </c>
      <c r="D35" s="10"/>
      <c r="E35" s="15">
        <v>74</v>
      </c>
      <c r="F35" s="13" t="s">
        <v>80</v>
      </c>
      <c r="G35" s="5">
        <v>207238</v>
      </c>
    </row>
    <row r="36" spans="1:7">
      <c r="A36" s="12">
        <v>34</v>
      </c>
      <c r="B36" s="13" t="s">
        <v>56</v>
      </c>
      <c r="C36" s="5">
        <v>606934</v>
      </c>
      <c r="D36" s="10"/>
      <c r="E36" s="15">
        <v>75</v>
      </c>
      <c r="F36" s="13" t="s">
        <v>81</v>
      </c>
      <c r="G36" s="5">
        <v>205501</v>
      </c>
    </row>
    <row r="37" spans="1:7">
      <c r="A37" s="12">
        <v>35</v>
      </c>
      <c r="B37" s="13" t="s">
        <v>54</v>
      </c>
      <c r="C37" s="5">
        <v>604978</v>
      </c>
      <c r="D37" s="10"/>
      <c r="E37" s="15">
        <v>76</v>
      </c>
      <c r="F37" s="13" t="s">
        <v>125</v>
      </c>
      <c r="G37" s="5">
        <v>172356</v>
      </c>
    </row>
    <row r="38" spans="1:7">
      <c r="A38" s="12">
        <v>36</v>
      </c>
      <c r="B38" s="13" t="s">
        <v>58</v>
      </c>
      <c r="C38" s="5">
        <v>604411</v>
      </c>
      <c r="D38" s="10"/>
      <c r="E38" s="15">
        <v>77</v>
      </c>
      <c r="F38" s="13" t="s">
        <v>126</v>
      </c>
      <c r="G38" s="5">
        <v>155179</v>
      </c>
    </row>
    <row r="39" spans="1:7">
      <c r="A39" s="12">
        <v>37</v>
      </c>
      <c r="B39" s="13" t="s">
        <v>57</v>
      </c>
      <c r="C39" s="5">
        <v>591492</v>
      </c>
      <c r="D39" s="10"/>
      <c r="E39" s="15">
        <v>78</v>
      </c>
      <c r="F39" s="13" t="s">
        <v>82</v>
      </c>
      <c r="G39" s="5">
        <v>148539</v>
      </c>
    </row>
    <row r="40" spans="1:7">
      <c r="A40" s="12">
        <v>38</v>
      </c>
      <c r="B40" s="13" t="s">
        <v>59</v>
      </c>
      <c r="C40" s="5">
        <v>575674</v>
      </c>
      <c r="D40" s="10"/>
      <c r="E40" s="15">
        <v>79</v>
      </c>
      <c r="F40" s="13" t="s">
        <v>83</v>
      </c>
      <c r="G40" s="5">
        <v>92819</v>
      </c>
    </row>
    <row r="41" spans="1:7">
      <c r="A41" s="12">
        <v>39</v>
      </c>
      <c r="B41" s="13" t="s">
        <v>61</v>
      </c>
      <c r="C41" s="5">
        <v>570745</v>
      </c>
      <c r="D41" s="10"/>
      <c r="E41" s="15">
        <v>80</v>
      </c>
      <c r="F41" s="13" t="s">
        <v>127</v>
      </c>
      <c r="G41" s="5">
        <v>89317</v>
      </c>
    </row>
    <row r="42" spans="1:7">
      <c r="A42" s="12">
        <v>40</v>
      </c>
      <c r="B42" s="13" t="s">
        <v>60</v>
      </c>
      <c r="C42" s="5">
        <v>570499</v>
      </c>
      <c r="D42" s="10"/>
      <c r="E42" s="15">
        <v>81</v>
      </c>
      <c r="F42" s="13" t="s">
        <v>84</v>
      </c>
      <c r="G42" s="5">
        <v>86047</v>
      </c>
    </row>
    <row r="43" spans="1:7" ht="19.5" thickBot="1">
      <c r="A43" s="14">
        <v>41</v>
      </c>
      <c r="B43" s="13" t="s">
        <v>110</v>
      </c>
      <c r="C43" s="51">
        <v>557666</v>
      </c>
      <c r="D43" s="10"/>
      <c r="E43" s="52" t="s">
        <v>0</v>
      </c>
      <c r="F43" s="52"/>
      <c r="G43" s="6">
        <f>SUM(G3:G42,C3:C43)</f>
        <v>85372377</v>
      </c>
    </row>
    <row r="44" spans="1:7">
      <c r="D44" s="10"/>
    </row>
  </sheetData>
  <mergeCells count="2">
    <mergeCell ref="A1:G1"/>
    <mergeCell ref="E43:F43"/>
  </mergeCells>
  <pageMargins left="0.78" right="0.70866141732283472" top="0.74803149606299213" bottom="0.4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2023 Kadın-Erkek</vt:lpstr>
      <vt:lpstr>2022-2023 Mukayese</vt:lpstr>
      <vt:lpstr>İLLER LİSTESİ</vt:lpstr>
      <vt:lpstr>'2022-2023 Mukayese'!Print_Titles</vt:lpstr>
      <vt:lpstr>'2023 Kadın-Erkek'!Print_Titles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11974043504</dc:creator>
  <cp:lastModifiedBy>Konya</cp:lastModifiedBy>
  <cp:lastPrinted>2024-02-06T13:51:53Z</cp:lastPrinted>
  <dcterms:created xsi:type="dcterms:W3CDTF">2020-01-30T08:10:58Z</dcterms:created>
  <dcterms:modified xsi:type="dcterms:W3CDTF">2024-02-06T13:52:41Z</dcterms:modified>
</cp:coreProperties>
</file>