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9875" windowHeight="8745" activeTab="0"/>
  </bookViews>
  <sheets>
    <sheet name="Form D" sheetId="1" r:id="rId1"/>
  </sheets>
  <definedNames>
    <definedName name="_xlnm.Print_Area" localSheetId="0">'Form D'!$A$1:$F$44</definedName>
    <definedName name="_xlnm.Print_Titles" localSheetId="0">'Form D'!$1:$4</definedName>
  </definedNames>
  <calcPr fullCalcOnLoad="1"/>
</workbook>
</file>

<file path=xl/comments1.xml><?xml version="1.0" encoding="utf-8"?>
<comments xmlns="http://schemas.openxmlformats.org/spreadsheetml/2006/main">
  <authors>
    <author>CybeR</author>
  </authors>
  <commentList>
    <comment ref="H1" authorId="0">
      <text>
        <r>
          <rPr>
            <b/>
            <sz val="9"/>
            <rFont val="Tahoma"/>
            <family val="0"/>
          </rPr>
          <t>SADECE SARI ALANA VERİ GİRİŞİ YAPINIZ</t>
        </r>
      </text>
    </comment>
  </commentList>
</comments>
</file>

<file path=xl/sharedStrings.xml><?xml version="1.0" encoding="utf-8"?>
<sst xmlns="http://schemas.openxmlformats.org/spreadsheetml/2006/main" count="80" uniqueCount="78">
  <si>
    <t>Sıra</t>
  </si>
  <si>
    <t>Cilt No</t>
  </si>
  <si>
    <t>İmza</t>
  </si>
  <si>
    <t xml:space="preserve">AKÇATAŞ KÖYÜ </t>
  </si>
  <si>
    <t>MİKDAT ÖZKAVAK</t>
  </si>
  <si>
    <t>AŞAĞIBARAK KÖYÜ</t>
  </si>
  <si>
    <t>MALİK CAN</t>
  </si>
  <si>
    <t xml:space="preserve">AŞIKLAR KÖYÜ </t>
  </si>
  <si>
    <t>HASAN YİĞİT</t>
  </si>
  <si>
    <t>AVUÇ KÖYÜ</t>
  </si>
  <si>
    <t>FERAMÜZ KABAKCI</t>
  </si>
  <si>
    <t>BAŞKÖY KÖYÜ</t>
  </si>
  <si>
    <t>MUSTAFA CÜCE</t>
  </si>
  <si>
    <t xml:space="preserve">BELBARAK KÖYÜ </t>
  </si>
  <si>
    <t>YURTTAŞ DURMAZ</t>
  </si>
  <si>
    <t>BÜYÜKBURUNAĞIL KÖYÜ</t>
  </si>
  <si>
    <t>AHMET KOÇ</t>
  </si>
  <si>
    <t>BÜYÜKKIŞLA KÖYÜ</t>
  </si>
  <si>
    <t>NAFİZ GÜCER</t>
  </si>
  <si>
    <t>ÇİĞDEM KÖYÜ</t>
  </si>
  <si>
    <t>SALİH DEVECİ</t>
  </si>
  <si>
    <t>ÇİVRİL KÖYÜ</t>
  </si>
  <si>
    <t>HÜSNÜ ÇEVİK</t>
  </si>
  <si>
    <t xml:space="preserve">HASANLAR KÖYÜ </t>
  </si>
  <si>
    <t>OSMAN YILMAZ</t>
  </si>
  <si>
    <t xml:space="preserve">HIDIRLAR KÖYÜ </t>
  </si>
  <si>
    <t>MEHMET YAŞAR</t>
  </si>
  <si>
    <t>HIRKATEPESİDELİK KÖYÜ</t>
  </si>
  <si>
    <t>ALİ KAYA</t>
  </si>
  <si>
    <t>İLİCEK KÖYÜ</t>
  </si>
  <si>
    <t>İSMAİL TAŞDEMİR</t>
  </si>
  <si>
    <t xml:space="preserve">KARABURÇ KÖYÜ </t>
  </si>
  <si>
    <t>MEHMET  KURT</t>
  </si>
  <si>
    <t>KAYI KÖYÜ</t>
  </si>
  <si>
    <t>SAİT KAYA</t>
  </si>
  <si>
    <t>KARAOVA KÖYÜ</t>
  </si>
  <si>
    <t>TURGUT ÜNAL</t>
  </si>
  <si>
    <t xml:space="preserve">KİLLİK KÖYÜ </t>
  </si>
  <si>
    <t>SELAMİ ERDAŞ</t>
  </si>
  <si>
    <t>KİSECİK KÖYÜ</t>
  </si>
  <si>
    <t>HALİL YILMAZ</t>
  </si>
  <si>
    <t>KÜTÜKCÜ KÖYÜ</t>
  </si>
  <si>
    <t>FUAT BAKAR</t>
  </si>
  <si>
    <t xml:space="preserve">KAYAALTI KÖYÜ </t>
  </si>
  <si>
    <t>SITKI YAZICI</t>
  </si>
  <si>
    <t>KÖŞEKTAŞ KÖYÜ</t>
  </si>
  <si>
    <t>HULUSİ ALTUNTAŞ</t>
  </si>
  <si>
    <t xml:space="preserve">MİKAİL KÖYÜ </t>
  </si>
  <si>
    <t>OSMAN ÜNAL</t>
  </si>
  <si>
    <t xml:space="preserve">SADIK KÖYÜ </t>
  </si>
  <si>
    <t>DERVİŞ TEMİZYÜREK</t>
  </si>
  <si>
    <t xml:space="preserve">YENİCE KÖYÜ </t>
  </si>
  <si>
    <t>MESUT BALTACI</t>
  </si>
  <si>
    <t xml:space="preserve">YENİYAPAN KÖYÜ </t>
  </si>
  <si>
    <t>RAHİM ŞAHAN</t>
  </si>
  <si>
    <t>ANAPINAR KÖYÜ</t>
  </si>
  <si>
    <t>UĞUR FİDAN</t>
  </si>
  <si>
    <t xml:space="preserve">YURTYERİ KÖYÜ </t>
  </si>
  <si>
    <t>AHMET KARA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</si>
  <si>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</si>
  <si>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</si>
  <si>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</si>
  <si>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</si>
  <si>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</si>
  <si>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</si>
  <si>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</si>
  <si>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</si>
  <si>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</si>
  <si>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</si>
  <si>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</si>
  <si>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</si>
  <si>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Mah/Köy Adı</t>
  </si>
  <si>
    <t>Muhtar Adı Soyadı</t>
  </si>
  <si>
    <t>Teslim Tarihi</t>
  </si>
  <si>
    <t>VERİ GİRİŞ ALANI</t>
  </si>
  <si>
    <t>Cilt</t>
  </si>
  <si>
    <t>HACIBEKTAŞ</t>
  </si>
  <si>
    <t>SADECE SARI ALANLARA VERİ GRİŞİ YAPINIZ DİĞER ALANLARA DOKUNMAYINIZ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</si>
</sst>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17">
    <font>
      <sz val="10"/>
      <name val="Arial Tu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8"/>
      <name val="Tahoma"/>
      <family val="2"/>
    </font>
    <font>
      <sz val="8"/>
      <name val="Arial Tur"/>
      <family val="0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name val="Tahoma"/>
      <family val="0"/>
    </font>
    <font>
      <sz val="12"/>
      <color indexed="12"/>
      <name val="Arial Tur"/>
      <family val="0"/>
    </font>
    <font>
      <sz val="12"/>
      <color indexed="12"/>
      <name val="Arial"/>
      <family val="0"/>
    </font>
    <font>
      <sz val="10"/>
      <color indexed="12"/>
      <name val="Arial Tur"/>
      <family val="0"/>
    </font>
    <font>
      <b/>
      <sz val="16"/>
      <color indexed="10"/>
      <name val="Arial Tur"/>
      <family val="0"/>
    </font>
    <font>
      <b/>
      <sz val="8"/>
      <name val="Arial Tur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2" fillId="2" borderId="1" xfId="0" applyFont="1" applyFill="1" applyBorder="1" applyAlignment="1" applyProtection="1">
      <alignment horizontal="left" vertical="center"/>
      <protection/>
    </xf>
    <xf numFmtId="0" fontId="12" fillId="2" borderId="2" xfId="0" applyFont="1" applyFill="1" applyBorder="1" applyAlignment="1" applyProtection="1">
      <alignment horizontal="left" vertical="center"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13" fillId="2" borderId="6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/>
      <protection/>
    </xf>
    <xf numFmtId="0" fontId="1" fillId="5" borderId="7" xfId="0" applyFont="1" applyFill="1" applyBorder="1" applyAlignment="1" applyProtection="1">
      <alignment vertical="center"/>
      <protection/>
    </xf>
    <xf numFmtId="0" fontId="0" fillId="5" borderId="0" xfId="0" applyFill="1" applyAlignment="1" applyProtection="1">
      <alignment horizontal="left"/>
      <protection/>
    </xf>
    <xf numFmtId="0" fontId="0" fillId="5" borderId="0" xfId="0" applyFill="1" applyAlignment="1" applyProtection="1">
      <alignment/>
      <protection/>
    </xf>
    <xf numFmtId="0" fontId="1" fillId="5" borderId="0" xfId="0" applyFont="1" applyFill="1" applyBorder="1" applyAlignment="1" applyProtection="1">
      <alignment horizontal="center" vertical="center"/>
      <protection/>
    </xf>
    <xf numFmtId="0" fontId="4" fillId="5" borderId="0" xfId="19" applyNumberFormat="1" applyFont="1" applyFill="1" applyBorder="1" applyAlignment="1" applyProtection="1">
      <alignment horizontal="left" vertical="top"/>
      <protection/>
    </xf>
    <xf numFmtId="0" fontId="12" fillId="2" borderId="8" xfId="0" applyFont="1" applyFill="1" applyBorder="1" applyAlignment="1" applyProtection="1">
      <alignment horizontal="center" vertical="center"/>
      <protection/>
    </xf>
    <xf numFmtId="0" fontId="2" fillId="5" borderId="9" xfId="19" applyNumberFormat="1" applyFont="1" applyFill="1" applyBorder="1" applyAlignment="1" applyProtection="1">
      <alignment horizontal="left" vertical="center"/>
      <protection/>
    </xf>
    <xf numFmtId="0" fontId="4" fillId="5" borderId="10" xfId="19" applyNumberFormat="1" applyFont="1" applyFill="1" applyBorder="1" applyAlignment="1" applyProtection="1">
      <alignment horizontal="left" vertical="center"/>
      <protection/>
    </xf>
    <xf numFmtId="0" fontId="2" fillId="5" borderId="9" xfId="19" applyNumberFormat="1" applyFont="1" applyFill="1" applyBorder="1" applyAlignment="1" applyProtection="1">
      <alignment horizontal="right" vertical="center"/>
      <protection/>
    </xf>
    <xf numFmtId="0" fontId="2" fillId="5" borderId="11" xfId="19" applyNumberFormat="1" applyFont="1" applyFill="1" applyBorder="1" applyAlignment="1" applyProtection="1">
      <alignment horizontal="left" vertical="center"/>
      <protection/>
    </xf>
    <xf numFmtId="0" fontId="4" fillId="5" borderId="12" xfId="19" applyNumberFormat="1" applyFont="1" applyFill="1" applyBorder="1" applyAlignment="1" applyProtection="1">
      <alignment horizontal="left" vertical="center"/>
      <protection/>
    </xf>
    <xf numFmtId="0" fontId="2" fillId="5" borderId="13" xfId="19" applyNumberFormat="1" applyFont="1" applyFill="1" applyBorder="1" applyAlignment="1" applyProtection="1">
      <alignment horizontal="left" vertical="center"/>
      <protection/>
    </xf>
    <xf numFmtId="0" fontId="4" fillId="5" borderId="14" xfId="19" applyNumberFormat="1" applyFont="1" applyFill="1" applyBorder="1" applyAlignment="1" applyProtection="1">
      <alignment horizontal="left" vertical="center"/>
      <protection/>
    </xf>
    <xf numFmtId="0" fontId="1" fillId="5" borderId="15" xfId="0" applyFont="1" applyFill="1" applyBorder="1" applyAlignment="1" applyProtection="1">
      <alignment horizontal="center" vertical="center"/>
      <protection/>
    </xf>
    <xf numFmtId="0" fontId="1" fillId="5" borderId="16" xfId="0" applyFont="1" applyFill="1" applyBorder="1" applyAlignment="1" applyProtection="1">
      <alignment horizontal="center" vertical="center"/>
      <protection/>
    </xf>
    <xf numFmtId="0" fontId="1" fillId="5" borderId="16" xfId="0" applyFont="1" applyFill="1" applyBorder="1" applyAlignment="1" applyProtection="1">
      <alignment horizontal="left" vertical="center"/>
      <protection/>
    </xf>
    <xf numFmtId="0" fontId="1" fillId="5" borderId="17" xfId="0" applyFont="1" applyFill="1" applyBorder="1" applyAlignment="1" applyProtection="1">
      <alignment horizontal="center" vertical="center"/>
      <protection/>
    </xf>
    <xf numFmtId="0" fontId="5" fillId="5" borderId="18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vertical="center"/>
      <protection/>
    </xf>
    <xf numFmtId="0" fontId="5" fillId="5" borderId="19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vertical="center"/>
      <protection/>
    </xf>
    <xf numFmtId="0" fontId="5" fillId="5" borderId="20" xfId="0" applyFont="1" applyFill="1" applyBorder="1" applyAlignment="1" applyProtection="1">
      <alignment horizontal="left" vertical="center"/>
      <protection/>
    </xf>
    <xf numFmtId="0" fontId="4" fillId="5" borderId="11" xfId="0" applyFont="1" applyFill="1" applyBorder="1" applyAlignment="1" applyProtection="1">
      <alignment vertical="center"/>
      <protection/>
    </xf>
    <xf numFmtId="0" fontId="15" fillId="5" borderId="21" xfId="0" applyFont="1" applyFill="1" applyBorder="1" applyAlignment="1" applyProtection="1">
      <alignment horizontal="center" vertical="center"/>
      <protection/>
    </xf>
    <xf numFmtId="0" fontId="15" fillId="5" borderId="22" xfId="0" applyFont="1" applyFill="1" applyBorder="1" applyAlignment="1" applyProtection="1">
      <alignment horizontal="center" vertical="center"/>
      <protection/>
    </xf>
    <xf numFmtId="0" fontId="15" fillId="5" borderId="23" xfId="0" applyFont="1" applyFill="1" applyBorder="1" applyAlignment="1" applyProtection="1">
      <alignment horizontal="center" vertical="center"/>
      <protection/>
    </xf>
    <xf numFmtId="0" fontId="15" fillId="5" borderId="24" xfId="0" applyFont="1" applyFill="1" applyBorder="1" applyAlignment="1" applyProtection="1">
      <alignment horizontal="center" vertical="center"/>
      <protection/>
    </xf>
    <xf numFmtId="0" fontId="15" fillId="5" borderId="7" xfId="0" applyFont="1" applyFill="1" applyBorder="1" applyAlignment="1" applyProtection="1">
      <alignment horizontal="center" vertical="center"/>
      <protection/>
    </xf>
    <xf numFmtId="0" fontId="15" fillId="5" borderId="2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5" borderId="0" xfId="0" applyFont="1" applyFill="1" applyAlignment="1" applyProtection="1">
      <alignment horizontal="center" vertical="center"/>
      <protection/>
    </xf>
    <xf numFmtId="0" fontId="12" fillId="2" borderId="1" xfId="0" applyFont="1" applyFill="1" applyBorder="1" applyAlignment="1" applyProtection="1">
      <alignment horizontal="left" vertical="center"/>
      <protection/>
    </xf>
    <xf numFmtId="0" fontId="12" fillId="2" borderId="2" xfId="0" applyFont="1" applyFill="1" applyBorder="1" applyAlignment="1" applyProtection="1">
      <alignment horizontal="left" vertical="center"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26" xfId="0" applyFont="1" applyFill="1" applyBorder="1" applyAlignment="1" applyProtection="1">
      <alignment horizontal="center" vertical="center"/>
      <protection/>
    </xf>
    <xf numFmtId="0" fontId="12" fillId="2" borderId="27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U47"/>
  <sheetViews>
    <sheetView tabSelected="1" workbookViewId="0" topLeftCell="A1">
      <selection activeCell="A2" sqref="A2:F2"/>
    </sheetView>
  </sheetViews>
  <sheetFormatPr defaultColWidth="9.00390625" defaultRowHeight="12.75" zeroHeight="1"/>
  <cols>
    <col min="1" max="1" width="5.00390625" style="16" customWidth="1"/>
    <col min="2" max="2" width="6.00390625" style="17" customWidth="1"/>
    <col min="3" max="3" width="31.625" style="17" customWidth="1"/>
    <col min="4" max="4" width="27.375" style="17" customWidth="1"/>
    <col min="5" max="5" width="17.375" style="17" customWidth="1"/>
    <col min="6" max="6" width="16.125" style="17" customWidth="1"/>
    <col min="7" max="7" width="2.75390625" style="1" customWidth="1"/>
    <col min="8" max="8" width="6.25390625" style="14" customWidth="1"/>
    <col min="9" max="9" width="32.625" style="14" customWidth="1"/>
    <col min="10" max="10" width="35.75390625" style="14" customWidth="1"/>
    <col min="11" max="11" width="7.25390625" style="1" hidden="1" customWidth="1"/>
    <col min="12" max="12" width="16.875" style="1" hidden="1" customWidth="1"/>
    <col min="13" max="13" width="22.25390625" style="1" hidden="1" customWidth="1"/>
    <col min="14" max="15" width="9.125" style="1" hidden="1" customWidth="1"/>
    <col min="16" max="16" width="12.875" style="1" hidden="1" customWidth="1"/>
    <col min="17" max="17" width="9.125" style="1" hidden="1" customWidth="1"/>
    <col min="18" max="18" width="17.00390625" style="1" hidden="1" customWidth="1"/>
    <col min="19" max="16384" width="9.125" style="1" hidden="1" customWidth="1"/>
  </cols>
  <sheetData>
    <row r="1" spans="1:10" ht="28.5" customHeight="1">
      <c r="A1" s="44" t="str">
        <f>" "&amp;J1&amp;"  İLÇE NÜFUS MÜDÜRLÜĞÜ"</f>
        <v> HACIBEKTAŞ  İLÇE NÜFUS MÜDÜRLÜĞÜ</v>
      </c>
      <c r="B1" s="44"/>
      <c r="C1" s="44"/>
      <c r="D1" s="44"/>
      <c r="E1" s="44"/>
      <c r="F1" s="44"/>
      <c r="G1" s="17"/>
      <c r="H1" s="49" t="s">
        <v>74</v>
      </c>
      <c r="I1" s="50"/>
      <c r="J1" s="20" t="s">
        <v>76</v>
      </c>
    </row>
    <row r="2" spans="1:10" ht="22.5" customHeight="1">
      <c r="A2" s="45" t="str">
        <f>" "&amp;R4&amp;" "&amp;T4&amp;" Ayı Form D Teslim Listesidir"</f>
        <v> Eylül 2013 Ayı Form D Teslim Listesidir</v>
      </c>
      <c r="B2" s="45"/>
      <c r="C2" s="45"/>
      <c r="D2" s="45"/>
      <c r="E2" s="45"/>
      <c r="F2" s="45"/>
      <c r="G2" s="17"/>
      <c r="H2" s="46" t="s">
        <v>75</v>
      </c>
      <c r="I2" s="47" t="s">
        <v>71</v>
      </c>
      <c r="J2" s="48" t="s">
        <v>72</v>
      </c>
    </row>
    <row r="3" spans="1:10" ht="11.25" customHeight="1" thickBot="1">
      <c r="A3" s="15"/>
      <c r="B3" s="15"/>
      <c r="C3" s="15"/>
      <c r="D3" s="15"/>
      <c r="E3" s="15"/>
      <c r="F3" s="15"/>
      <c r="G3" s="18"/>
      <c r="H3" s="46"/>
      <c r="I3" s="47"/>
      <c r="J3" s="48"/>
    </row>
    <row r="4" spans="1:21" ht="28.5" customHeight="1" thickBot="1">
      <c r="A4" s="28" t="s">
        <v>0</v>
      </c>
      <c r="B4" s="29" t="s">
        <v>1</v>
      </c>
      <c r="C4" s="30" t="s">
        <v>71</v>
      </c>
      <c r="D4" s="30" t="s">
        <v>72</v>
      </c>
      <c r="E4" s="29" t="s">
        <v>73</v>
      </c>
      <c r="F4" s="31" t="s">
        <v>2</v>
      </c>
      <c r="G4" s="18"/>
      <c r="H4" s="2">
        <v>1</v>
      </c>
      <c r="I4" s="3" t="s">
        <v>3</v>
      </c>
      <c r="J4" s="4" t="s">
        <v>4</v>
      </c>
      <c r="K4" s="1">
        <f>INDEX($H$4:$H$44,N4)</f>
        <v>1</v>
      </c>
      <c r="L4" s="1" t="str">
        <f>INDEX($I$4:$I$44,$N4)</f>
        <v>AKÇATAŞ KÖYÜ </v>
      </c>
      <c r="M4" s="1" t="str">
        <f>INDEX($J$4:$J$44,$N4)</f>
        <v>MİKDAT ÖZKAVAK</v>
      </c>
      <c r="N4" s="1">
        <v>1</v>
      </c>
      <c r="P4" s="1" t="s">
        <v>59</v>
      </c>
      <c r="Q4" s="5">
        <v>9</v>
      </c>
      <c r="R4" s="6" t="str">
        <f>INDEX($P$4:$P$15,Q4)</f>
        <v>Eylül</v>
      </c>
      <c r="S4" s="1">
        <v>2013</v>
      </c>
      <c r="T4" s="6">
        <f>INDEX($S$4:$S$15,U4)</f>
        <v>2013</v>
      </c>
      <c r="U4" s="1">
        <v>1</v>
      </c>
    </row>
    <row r="5" spans="1:19" s="10" customFormat="1" ht="19.5" customHeight="1">
      <c r="A5" s="32">
        <v>1</v>
      </c>
      <c r="B5" s="33">
        <f>K4</f>
        <v>1</v>
      </c>
      <c r="C5" s="26" t="str">
        <f>L4</f>
        <v>AKÇATAŞ KÖYÜ </v>
      </c>
      <c r="D5" s="26" t="str">
        <f>M4</f>
        <v>MİKDAT ÖZKAVAK</v>
      </c>
      <c r="E5" s="26"/>
      <c r="F5" s="27"/>
      <c r="G5" s="19"/>
      <c r="H5" s="7">
        <v>2</v>
      </c>
      <c r="I5" s="8" t="s">
        <v>5</v>
      </c>
      <c r="J5" s="9" t="s">
        <v>6</v>
      </c>
      <c r="K5" s="1">
        <f aca="true" t="shared" si="0" ref="K5:K44">INDEX($H$4:$H$44,N5)</f>
        <v>11</v>
      </c>
      <c r="L5" s="1" t="str">
        <f aca="true" t="shared" si="1" ref="L5:L44">INDEX($I$4:$I$44,$N5)</f>
        <v>HASANLAR KÖYÜ </v>
      </c>
      <c r="M5" s="1" t="str">
        <f aca="true" t="shared" si="2" ref="M5:M44">INDEX($J$4:$J$44,$N5)</f>
        <v>OSMAN YILMAZ</v>
      </c>
      <c r="N5" s="10">
        <v>11</v>
      </c>
      <c r="P5" s="10" t="s">
        <v>60</v>
      </c>
      <c r="S5" s="10">
        <v>2014</v>
      </c>
    </row>
    <row r="6" spans="1:19" s="10" customFormat="1" ht="19.5" customHeight="1">
      <c r="A6" s="34">
        <v>2</v>
      </c>
      <c r="B6" s="35">
        <f aca="true" t="shared" si="3" ref="B6:B44">K5</f>
        <v>11</v>
      </c>
      <c r="C6" s="21" t="str">
        <f aca="true" t="shared" si="4" ref="C6:C44">L5</f>
        <v>HASANLAR KÖYÜ </v>
      </c>
      <c r="D6" s="21" t="str">
        <f aca="true" t="shared" si="5" ref="D6:D44">M5</f>
        <v>OSMAN YILMAZ</v>
      </c>
      <c r="E6" s="21"/>
      <c r="F6" s="22"/>
      <c r="G6" s="19"/>
      <c r="H6" s="7">
        <v>3</v>
      </c>
      <c r="I6" s="8" t="s">
        <v>7</v>
      </c>
      <c r="J6" s="9" t="s">
        <v>8</v>
      </c>
      <c r="K6" s="1">
        <f t="shared" si="0"/>
        <v>10</v>
      </c>
      <c r="L6" s="1" t="str">
        <f t="shared" si="1"/>
        <v>ÇİVRİL KÖYÜ</v>
      </c>
      <c r="M6" s="1" t="str">
        <f t="shared" si="2"/>
        <v>HÜSNÜ ÇEVİK</v>
      </c>
      <c r="N6" s="10">
        <v>10</v>
      </c>
      <c r="P6" s="10" t="s">
        <v>61</v>
      </c>
      <c r="S6" s="10">
        <v>2015</v>
      </c>
    </row>
    <row r="7" spans="1:19" s="10" customFormat="1" ht="19.5" customHeight="1">
      <c r="A7" s="34">
        <v>3</v>
      </c>
      <c r="B7" s="35">
        <f t="shared" si="3"/>
        <v>10</v>
      </c>
      <c r="C7" s="21" t="str">
        <f t="shared" si="4"/>
        <v>ÇİVRİL KÖYÜ</v>
      </c>
      <c r="D7" s="21" t="str">
        <f t="shared" si="5"/>
        <v>HÜSNÜ ÇEVİK</v>
      </c>
      <c r="E7" s="21"/>
      <c r="F7" s="22"/>
      <c r="G7" s="19"/>
      <c r="H7" s="7">
        <v>4</v>
      </c>
      <c r="I7" s="8" t="s">
        <v>9</v>
      </c>
      <c r="J7" s="9" t="s">
        <v>10</v>
      </c>
      <c r="K7" s="1">
        <f t="shared" si="0"/>
        <v>10</v>
      </c>
      <c r="L7" s="1" t="str">
        <f t="shared" si="1"/>
        <v>ÇİVRİL KÖYÜ</v>
      </c>
      <c r="M7" s="1" t="str">
        <f t="shared" si="2"/>
        <v>HÜSNÜ ÇEVİK</v>
      </c>
      <c r="N7" s="10">
        <v>10</v>
      </c>
      <c r="P7" s="1" t="s">
        <v>62</v>
      </c>
      <c r="S7" s="10">
        <v>2016</v>
      </c>
    </row>
    <row r="8" spans="1:19" s="10" customFormat="1" ht="19.5" customHeight="1">
      <c r="A8" s="34">
        <v>4</v>
      </c>
      <c r="B8" s="35">
        <f t="shared" si="3"/>
        <v>10</v>
      </c>
      <c r="C8" s="21" t="str">
        <f t="shared" si="4"/>
        <v>ÇİVRİL KÖYÜ</v>
      </c>
      <c r="D8" s="21" t="str">
        <f t="shared" si="5"/>
        <v>HÜSNÜ ÇEVİK</v>
      </c>
      <c r="E8" s="21"/>
      <c r="F8" s="22"/>
      <c r="G8" s="19"/>
      <c r="H8" s="2">
        <v>5</v>
      </c>
      <c r="I8" s="8" t="s">
        <v>11</v>
      </c>
      <c r="J8" s="9" t="s">
        <v>12</v>
      </c>
      <c r="K8" s="1">
        <f t="shared" si="0"/>
        <v>14</v>
      </c>
      <c r="L8" s="1" t="str">
        <f t="shared" si="1"/>
        <v>İLİCEK KÖYÜ</v>
      </c>
      <c r="M8" s="1" t="str">
        <f t="shared" si="2"/>
        <v>İSMAİL TAŞDEMİR</v>
      </c>
      <c r="N8" s="1">
        <v>14</v>
      </c>
      <c r="P8" s="10" t="s">
        <v>63</v>
      </c>
      <c r="S8" s="1">
        <v>2017</v>
      </c>
    </row>
    <row r="9" spans="1:19" s="10" customFormat="1" ht="19.5" customHeight="1">
      <c r="A9" s="34">
        <v>5</v>
      </c>
      <c r="B9" s="35">
        <f t="shared" si="3"/>
        <v>14</v>
      </c>
      <c r="C9" s="21" t="str">
        <f t="shared" si="4"/>
        <v>İLİCEK KÖYÜ</v>
      </c>
      <c r="D9" s="21" t="str">
        <f t="shared" si="5"/>
        <v>İSMAİL TAŞDEMİR</v>
      </c>
      <c r="E9" s="21"/>
      <c r="F9" s="22"/>
      <c r="G9" s="19"/>
      <c r="H9" s="7">
        <v>6</v>
      </c>
      <c r="I9" s="8" t="s">
        <v>13</v>
      </c>
      <c r="J9" s="9" t="s">
        <v>14</v>
      </c>
      <c r="K9" s="1">
        <f t="shared" si="0"/>
        <v>10</v>
      </c>
      <c r="L9" s="1" t="str">
        <f t="shared" si="1"/>
        <v>ÇİVRİL KÖYÜ</v>
      </c>
      <c r="M9" s="1" t="str">
        <f t="shared" si="2"/>
        <v>HÜSNÜ ÇEVİK</v>
      </c>
      <c r="N9" s="10">
        <v>10</v>
      </c>
      <c r="P9" s="10" t="s">
        <v>64</v>
      </c>
      <c r="S9" s="10">
        <v>2018</v>
      </c>
    </row>
    <row r="10" spans="1:19" s="10" customFormat="1" ht="19.5" customHeight="1">
      <c r="A10" s="34">
        <v>6</v>
      </c>
      <c r="B10" s="35">
        <f t="shared" si="3"/>
        <v>10</v>
      </c>
      <c r="C10" s="21" t="str">
        <f t="shared" si="4"/>
        <v>ÇİVRİL KÖYÜ</v>
      </c>
      <c r="D10" s="21" t="str">
        <f t="shared" si="5"/>
        <v>HÜSNÜ ÇEVİK</v>
      </c>
      <c r="E10" s="21"/>
      <c r="F10" s="22"/>
      <c r="G10" s="19"/>
      <c r="H10" s="7">
        <v>7</v>
      </c>
      <c r="I10" s="8" t="s">
        <v>15</v>
      </c>
      <c r="J10" s="9" t="s">
        <v>16</v>
      </c>
      <c r="K10" s="1">
        <f t="shared" si="0"/>
        <v>10</v>
      </c>
      <c r="L10" s="1" t="str">
        <f t="shared" si="1"/>
        <v>ÇİVRİL KÖYÜ</v>
      </c>
      <c r="M10" s="1" t="str">
        <f t="shared" si="2"/>
        <v>HÜSNÜ ÇEVİK</v>
      </c>
      <c r="N10" s="10">
        <v>10</v>
      </c>
      <c r="P10" s="1" t="s">
        <v>65</v>
      </c>
      <c r="S10" s="10">
        <v>2019</v>
      </c>
    </row>
    <row r="11" spans="1:19" s="10" customFormat="1" ht="19.5" customHeight="1">
      <c r="A11" s="34">
        <v>7</v>
      </c>
      <c r="B11" s="35">
        <f t="shared" si="3"/>
        <v>10</v>
      </c>
      <c r="C11" s="21" t="str">
        <f t="shared" si="4"/>
        <v>ÇİVRİL KÖYÜ</v>
      </c>
      <c r="D11" s="21" t="str">
        <f t="shared" si="5"/>
        <v>HÜSNÜ ÇEVİK</v>
      </c>
      <c r="E11" s="21"/>
      <c r="F11" s="22"/>
      <c r="G11" s="19"/>
      <c r="H11" s="7">
        <v>8</v>
      </c>
      <c r="I11" s="8" t="s">
        <v>17</v>
      </c>
      <c r="J11" s="9" t="s">
        <v>18</v>
      </c>
      <c r="K11" s="1">
        <f t="shared" si="0"/>
        <v>8</v>
      </c>
      <c r="L11" s="1" t="str">
        <f t="shared" si="1"/>
        <v>BÜYÜKKIŞLA KÖYÜ</v>
      </c>
      <c r="M11" s="1" t="str">
        <f t="shared" si="2"/>
        <v>NAFİZ GÜCER</v>
      </c>
      <c r="N11" s="10">
        <v>8</v>
      </c>
      <c r="P11" s="10" t="s">
        <v>66</v>
      </c>
      <c r="S11" s="10">
        <v>2020</v>
      </c>
    </row>
    <row r="12" spans="1:19" s="10" customFormat="1" ht="19.5" customHeight="1">
      <c r="A12" s="34">
        <v>8</v>
      </c>
      <c r="B12" s="35">
        <f t="shared" si="3"/>
        <v>8</v>
      </c>
      <c r="C12" s="21" t="str">
        <f t="shared" si="4"/>
        <v>BÜYÜKKIŞLA KÖYÜ</v>
      </c>
      <c r="D12" s="21" t="str">
        <f t="shared" si="5"/>
        <v>NAFİZ GÜCER</v>
      </c>
      <c r="E12" s="21"/>
      <c r="F12" s="22"/>
      <c r="G12" s="19"/>
      <c r="H12" s="2">
        <v>9</v>
      </c>
      <c r="I12" s="8" t="s">
        <v>19</v>
      </c>
      <c r="J12" s="9" t="s">
        <v>20</v>
      </c>
      <c r="K12" s="1">
        <f t="shared" si="0"/>
        <v>8</v>
      </c>
      <c r="L12" s="1" t="str">
        <f t="shared" si="1"/>
        <v>BÜYÜKKIŞLA KÖYÜ</v>
      </c>
      <c r="M12" s="1" t="str">
        <f t="shared" si="2"/>
        <v>NAFİZ GÜCER</v>
      </c>
      <c r="N12" s="1">
        <v>8</v>
      </c>
      <c r="P12" s="10" t="s">
        <v>67</v>
      </c>
      <c r="S12" s="1">
        <v>2021</v>
      </c>
    </row>
    <row r="13" spans="1:19" s="10" customFormat="1" ht="19.5" customHeight="1">
      <c r="A13" s="34">
        <v>9</v>
      </c>
      <c r="B13" s="35">
        <f t="shared" si="3"/>
        <v>8</v>
      </c>
      <c r="C13" s="21" t="str">
        <f t="shared" si="4"/>
        <v>BÜYÜKKIŞLA KÖYÜ</v>
      </c>
      <c r="D13" s="21" t="str">
        <f t="shared" si="5"/>
        <v>NAFİZ GÜCER</v>
      </c>
      <c r="E13" s="21"/>
      <c r="F13" s="22"/>
      <c r="G13" s="19"/>
      <c r="H13" s="7">
        <v>10</v>
      </c>
      <c r="I13" s="8" t="s">
        <v>21</v>
      </c>
      <c r="J13" s="9" t="s">
        <v>22</v>
      </c>
      <c r="K13" s="1">
        <f t="shared" si="0"/>
        <v>10</v>
      </c>
      <c r="L13" s="1" t="str">
        <f t="shared" si="1"/>
        <v>ÇİVRİL KÖYÜ</v>
      </c>
      <c r="M13" s="1" t="str">
        <f t="shared" si="2"/>
        <v>HÜSNÜ ÇEVİK</v>
      </c>
      <c r="N13" s="10">
        <v>10</v>
      </c>
      <c r="P13" s="1" t="s">
        <v>68</v>
      </c>
      <c r="S13" s="10">
        <v>2022</v>
      </c>
    </row>
    <row r="14" spans="1:19" s="10" customFormat="1" ht="19.5" customHeight="1">
      <c r="A14" s="34">
        <v>10</v>
      </c>
      <c r="B14" s="35">
        <f t="shared" si="3"/>
        <v>10</v>
      </c>
      <c r="C14" s="21" t="str">
        <f t="shared" si="4"/>
        <v>ÇİVRİL KÖYÜ</v>
      </c>
      <c r="D14" s="21" t="str">
        <f t="shared" si="5"/>
        <v>HÜSNÜ ÇEVİK</v>
      </c>
      <c r="E14" s="21"/>
      <c r="F14" s="22"/>
      <c r="G14" s="19"/>
      <c r="H14" s="7">
        <v>11</v>
      </c>
      <c r="I14" s="8" t="s">
        <v>23</v>
      </c>
      <c r="J14" s="9" t="s">
        <v>24</v>
      </c>
      <c r="K14" s="1">
        <f t="shared" si="0"/>
        <v>8</v>
      </c>
      <c r="L14" s="1" t="str">
        <f t="shared" si="1"/>
        <v>BÜYÜKKIŞLA KÖYÜ</v>
      </c>
      <c r="M14" s="1" t="str">
        <f t="shared" si="2"/>
        <v>NAFİZ GÜCER</v>
      </c>
      <c r="N14" s="10">
        <v>8</v>
      </c>
      <c r="P14" s="10" t="s">
        <v>69</v>
      </c>
      <c r="S14" s="10">
        <v>2023</v>
      </c>
    </row>
    <row r="15" spans="1:19" s="10" customFormat="1" ht="19.5" customHeight="1">
      <c r="A15" s="34">
        <v>11</v>
      </c>
      <c r="B15" s="35">
        <f t="shared" si="3"/>
        <v>8</v>
      </c>
      <c r="C15" s="21" t="str">
        <f t="shared" si="4"/>
        <v>BÜYÜKKIŞLA KÖYÜ</v>
      </c>
      <c r="D15" s="21" t="str">
        <f t="shared" si="5"/>
        <v>NAFİZ GÜCER</v>
      </c>
      <c r="E15" s="21"/>
      <c r="F15" s="22"/>
      <c r="G15" s="19"/>
      <c r="H15" s="7">
        <v>12</v>
      </c>
      <c r="I15" s="8" t="s">
        <v>25</v>
      </c>
      <c r="J15" s="9" t="s">
        <v>26</v>
      </c>
      <c r="K15" s="1">
        <f t="shared" si="0"/>
        <v>8</v>
      </c>
      <c r="L15" s="1" t="str">
        <f t="shared" si="1"/>
        <v>BÜYÜKKIŞLA KÖYÜ</v>
      </c>
      <c r="M15" s="1" t="str">
        <f t="shared" si="2"/>
        <v>NAFİZ GÜCER</v>
      </c>
      <c r="N15" s="10">
        <v>8</v>
      </c>
      <c r="P15" s="10" t="s">
        <v>70</v>
      </c>
      <c r="S15" s="10">
        <v>2024</v>
      </c>
    </row>
    <row r="16" spans="1:14" s="10" customFormat="1" ht="19.5" customHeight="1">
      <c r="A16" s="34">
        <v>12</v>
      </c>
      <c r="B16" s="35">
        <f t="shared" si="3"/>
        <v>8</v>
      </c>
      <c r="C16" s="21" t="str">
        <f t="shared" si="4"/>
        <v>BÜYÜKKIŞLA KÖYÜ</v>
      </c>
      <c r="D16" s="21" t="str">
        <f t="shared" si="5"/>
        <v>NAFİZ GÜCER</v>
      </c>
      <c r="E16" s="21"/>
      <c r="F16" s="22"/>
      <c r="G16" s="19"/>
      <c r="H16" s="2">
        <v>13</v>
      </c>
      <c r="I16" s="8" t="s">
        <v>27</v>
      </c>
      <c r="J16" s="9" t="s">
        <v>28</v>
      </c>
      <c r="K16" s="1">
        <f t="shared" si="0"/>
        <v>8</v>
      </c>
      <c r="L16" s="1" t="str">
        <f t="shared" si="1"/>
        <v>BÜYÜKKIŞLA KÖYÜ</v>
      </c>
      <c r="M16" s="1" t="str">
        <f t="shared" si="2"/>
        <v>NAFİZ GÜCER</v>
      </c>
      <c r="N16" s="1">
        <v>8</v>
      </c>
    </row>
    <row r="17" spans="1:14" s="10" customFormat="1" ht="19.5" customHeight="1">
      <c r="A17" s="34">
        <v>13</v>
      </c>
      <c r="B17" s="35">
        <f t="shared" si="3"/>
        <v>8</v>
      </c>
      <c r="C17" s="21" t="str">
        <f t="shared" si="4"/>
        <v>BÜYÜKKIŞLA KÖYÜ</v>
      </c>
      <c r="D17" s="21" t="str">
        <f t="shared" si="5"/>
        <v>NAFİZ GÜCER</v>
      </c>
      <c r="E17" s="21"/>
      <c r="F17" s="22"/>
      <c r="G17" s="19"/>
      <c r="H17" s="7">
        <v>14</v>
      </c>
      <c r="I17" s="8" t="s">
        <v>29</v>
      </c>
      <c r="J17" s="9" t="s">
        <v>30</v>
      </c>
      <c r="K17" s="1">
        <f t="shared" si="0"/>
        <v>8</v>
      </c>
      <c r="L17" s="1" t="str">
        <f t="shared" si="1"/>
        <v>BÜYÜKKIŞLA KÖYÜ</v>
      </c>
      <c r="M17" s="1" t="str">
        <f t="shared" si="2"/>
        <v>NAFİZ GÜCER</v>
      </c>
      <c r="N17" s="10">
        <v>8</v>
      </c>
    </row>
    <row r="18" spans="1:14" s="10" customFormat="1" ht="19.5" customHeight="1">
      <c r="A18" s="34">
        <v>14</v>
      </c>
      <c r="B18" s="35">
        <f t="shared" si="3"/>
        <v>8</v>
      </c>
      <c r="C18" s="21" t="str">
        <f t="shared" si="4"/>
        <v>BÜYÜKKIŞLA KÖYÜ</v>
      </c>
      <c r="D18" s="21" t="str">
        <f t="shared" si="5"/>
        <v>NAFİZ GÜCER</v>
      </c>
      <c r="E18" s="21"/>
      <c r="F18" s="22"/>
      <c r="G18" s="19"/>
      <c r="H18" s="7">
        <v>15</v>
      </c>
      <c r="I18" s="8" t="s">
        <v>31</v>
      </c>
      <c r="J18" s="9" t="s">
        <v>32</v>
      </c>
      <c r="K18" s="1">
        <f t="shared" si="0"/>
        <v>8</v>
      </c>
      <c r="L18" s="1" t="str">
        <f t="shared" si="1"/>
        <v>BÜYÜKKIŞLA KÖYÜ</v>
      </c>
      <c r="M18" s="1" t="str">
        <f t="shared" si="2"/>
        <v>NAFİZ GÜCER</v>
      </c>
      <c r="N18" s="10">
        <v>8</v>
      </c>
    </row>
    <row r="19" spans="1:14" s="10" customFormat="1" ht="19.5" customHeight="1">
      <c r="A19" s="34">
        <v>15</v>
      </c>
      <c r="B19" s="35">
        <f t="shared" si="3"/>
        <v>8</v>
      </c>
      <c r="C19" s="21" t="str">
        <f t="shared" si="4"/>
        <v>BÜYÜKKIŞLA KÖYÜ</v>
      </c>
      <c r="D19" s="21" t="str">
        <f t="shared" si="5"/>
        <v>NAFİZ GÜCER</v>
      </c>
      <c r="E19" s="21"/>
      <c r="F19" s="22"/>
      <c r="G19" s="19"/>
      <c r="H19" s="7">
        <v>16</v>
      </c>
      <c r="I19" s="8" t="s">
        <v>33</v>
      </c>
      <c r="J19" s="9" t="s">
        <v>34</v>
      </c>
      <c r="K19" s="1">
        <f t="shared" si="0"/>
        <v>8</v>
      </c>
      <c r="L19" s="1" t="str">
        <f t="shared" si="1"/>
        <v>BÜYÜKKIŞLA KÖYÜ</v>
      </c>
      <c r="M19" s="1" t="str">
        <f t="shared" si="2"/>
        <v>NAFİZ GÜCER</v>
      </c>
      <c r="N19" s="10">
        <v>8</v>
      </c>
    </row>
    <row r="20" spans="1:14" s="10" customFormat="1" ht="19.5" customHeight="1">
      <c r="A20" s="34">
        <v>16</v>
      </c>
      <c r="B20" s="35">
        <f t="shared" si="3"/>
        <v>8</v>
      </c>
      <c r="C20" s="21" t="str">
        <f t="shared" si="4"/>
        <v>BÜYÜKKIŞLA KÖYÜ</v>
      </c>
      <c r="D20" s="21" t="str">
        <f t="shared" si="5"/>
        <v>NAFİZ GÜCER</v>
      </c>
      <c r="E20" s="21"/>
      <c r="F20" s="22"/>
      <c r="G20" s="19"/>
      <c r="H20" s="2">
        <v>17</v>
      </c>
      <c r="I20" s="8" t="s">
        <v>35</v>
      </c>
      <c r="J20" s="9" t="s">
        <v>36</v>
      </c>
      <c r="K20" s="1">
        <f t="shared" si="0"/>
        <v>8</v>
      </c>
      <c r="L20" s="1" t="str">
        <f t="shared" si="1"/>
        <v>BÜYÜKKIŞLA KÖYÜ</v>
      </c>
      <c r="M20" s="1" t="str">
        <f t="shared" si="2"/>
        <v>NAFİZ GÜCER</v>
      </c>
      <c r="N20" s="1">
        <v>8</v>
      </c>
    </row>
    <row r="21" spans="1:14" s="10" customFormat="1" ht="19.5" customHeight="1">
      <c r="A21" s="34">
        <v>17</v>
      </c>
      <c r="B21" s="35">
        <f t="shared" si="3"/>
        <v>8</v>
      </c>
      <c r="C21" s="21" t="str">
        <f t="shared" si="4"/>
        <v>BÜYÜKKIŞLA KÖYÜ</v>
      </c>
      <c r="D21" s="21" t="str">
        <f t="shared" si="5"/>
        <v>NAFİZ GÜCER</v>
      </c>
      <c r="E21" s="21"/>
      <c r="F21" s="22"/>
      <c r="G21" s="19"/>
      <c r="H21" s="7">
        <v>18</v>
      </c>
      <c r="I21" s="8" t="s">
        <v>37</v>
      </c>
      <c r="J21" s="9" t="s">
        <v>38</v>
      </c>
      <c r="K21" s="1">
        <f t="shared" si="0"/>
        <v>8</v>
      </c>
      <c r="L21" s="1" t="str">
        <f t="shared" si="1"/>
        <v>BÜYÜKKIŞLA KÖYÜ</v>
      </c>
      <c r="M21" s="1" t="str">
        <f t="shared" si="2"/>
        <v>NAFİZ GÜCER</v>
      </c>
      <c r="N21" s="10">
        <v>8</v>
      </c>
    </row>
    <row r="22" spans="1:14" s="10" customFormat="1" ht="19.5" customHeight="1">
      <c r="A22" s="34">
        <v>18</v>
      </c>
      <c r="B22" s="35">
        <f t="shared" si="3"/>
        <v>8</v>
      </c>
      <c r="C22" s="21" t="str">
        <f t="shared" si="4"/>
        <v>BÜYÜKKIŞLA KÖYÜ</v>
      </c>
      <c r="D22" s="21" t="str">
        <f t="shared" si="5"/>
        <v>NAFİZ GÜCER</v>
      </c>
      <c r="E22" s="21"/>
      <c r="F22" s="22"/>
      <c r="G22" s="19"/>
      <c r="H22" s="7">
        <v>19</v>
      </c>
      <c r="I22" s="8" t="s">
        <v>39</v>
      </c>
      <c r="J22" s="9" t="s">
        <v>40</v>
      </c>
      <c r="K22" s="1">
        <f t="shared" si="0"/>
        <v>8</v>
      </c>
      <c r="L22" s="1" t="str">
        <f t="shared" si="1"/>
        <v>BÜYÜKKIŞLA KÖYÜ</v>
      </c>
      <c r="M22" s="1" t="str">
        <f t="shared" si="2"/>
        <v>NAFİZ GÜCER</v>
      </c>
      <c r="N22" s="10">
        <v>8</v>
      </c>
    </row>
    <row r="23" spans="1:14" s="10" customFormat="1" ht="19.5" customHeight="1">
      <c r="A23" s="34">
        <v>19</v>
      </c>
      <c r="B23" s="35">
        <f t="shared" si="3"/>
        <v>8</v>
      </c>
      <c r="C23" s="21" t="str">
        <f t="shared" si="4"/>
        <v>BÜYÜKKIŞLA KÖYÜ</v>
      </c>
      <c r="D23" s="21" t="str">
        <f t="shared" si="5"/>
        <v>NAFİZ GÜCER</v>
      </c>
      <c r="E23" s="21"/>
      <c r="F23" s="22"/>
      <c r="G23" s="19"/>
      <c r="H23" s="7">
        <v>20</v>
      </c>
      <c r="I23" s="8" t="s">
        <v>41</v>
      </c>
      <c r="J23" s="9" t="s">
        <v>42</v>
      </c>
      <c r="K23" s="1">
        <f t="shared" si="0"/>
        <v>8</v>
      </c>
      <c r="L23" s="1" t="str">
        <f t="shared" si="1"/>
        <v>BÜYÜKKIŞLA KÖYÜ</v>
      </c>
      <c r="M23" s="1" t="str">
        <f t="shared" si="2"/>
        <v>NAFİZ GÜCER</v>
      </c>
      <c r="N23" s="10">
        <v>8</v>
      </c>
    </row>
    <row r="24" spans="1:14" s="10" customFormat="1" ht="19.5" customHeight="1">
      <c r="A24" s="34">
        <v>20</v>
      </c>
      <c r="B24" s="35">
        <f t="shared" si="3"/>
        <v>8</v>
      </c>
      <c r="C24" s="21" t="str">
        <f t="shared" si="4"/>
        <v>BÜYÜKKIŞLA KÖYÜ</v>
      </c>
      <c r="D24" s="21" t="str">
        <f t="shared" si="5"/>
        <v>NAFİZ GÜCER</v>
      </c>
      <c r="E24" s="21"/>
      <c r="F24" s="22"/>
      <c r="G24" s="19"/>
      <c r="H24" s="2">
        <v>21</v>
      </c>
      <c r="I24" s="8" t="s">
        <v>43</v>
      </c>
      <c r="J24" s="9" t="s">
        <v>44</v>
      </c>
      <c r="K24" s="1">
        <f t="shared" si="0"/>
        <v>8</v>
      </c>
      <c r="L24" s="1" t="str">
        <f t="shared" si="1"/>
        <v>BÜYÜKKIŞLA KÖYÜ</v>
      </c>
      <c r="M24" s="1" t="str">
        <f t="shared" si="2"/>
        <v>NAFİZ GÜCER</v>
      </c>
      <c r="N24" s="1">
        <v>8</v>
      </c>
    </row>
    <row r="25" spans="1:14" s="10" customFormat="1" ht="19.5" customHeight="1">
      <c r="A25" s="34">
        <v>21</v>
      </c>
      <c r="B25" s="35">
        <f t="shared" si="3"/>
        <v>8</v>
      </c>
      <c r="C25" s="21" t="str">
        <f t="shared" si="4"/>
        <v>BÜYÜKKIŞLA KÖYÜ</v>
      </c>
      <c r="D25" s="21" t="str">
        <f t="shared" si="5"/>
        <v>NAFİZ GÜCER</v>
      </c>
      <c r="E25" s="21"/>
      <c r="F25" s="22"/>
      <c r="G25" s="19"/>
      <c r="H25" s="7">
        <v>22</v>
      </c>
      <c r="I25" s="8" t="s">
        <v>45</v>
      </c>
      <c r="J25" s="9" t="s">
        <v>46</v>
      </c>
      <c r="K25" s="1">
        <f t="shared" si="0"/>
        <v>8</v>
      </c>
      <c r="L25" s="1" t="str">
        <f t="shared" si="1"/>
        <v>BÜYÜKKIŞLA KÖYÜ</v>
      </c>
      <c r="M25" s="1" t="str">
        <f t="shared" si="2"/>
        <v>NAFİZ GÜCER</v>
      </c>
      <c r="N25" s="10">
        <v>8</v>
      </c>
    </row>
    <row r="26" spans="1:14" s="10" customFormat="1" ht="19.5" customHeight="1">
      <c r="A26" s="34">
        <v>22</v>
      </c>
      <c r="B26" s="35">
        <f t="shared" si="3"/>
        <v>8</v>
      </c>
      <c r="C26" s="21" t="str">
        <f t="shared" si="4"/>
        <v>BÜYÜKKIŞLA KÖYÜ</v>
      </c>
      <c r="D26" s="21" t="str">
        <f t="shared" si="5"/>
        <v>NAFİZ GÜCER</v>
      </c>
      <c r="E26" s="21"/>
      <c r="F26" s="22"/>
      <c r="G26" s="19"/>
      <c r="H26" s="7">
        <v>23</v>
      </c>
      <c r="I26" s="8" t="s">
        <v>47</v>
      </c>
      <c r="J26" s="9" t="s">
        <v>48</v>
      </c>
      <c r="K26" s="1">
        <f t="shared" si="0"/>
        <v>8</v>
      </c>
      <c r="L26" s="1" t="str">
        <f t="shared" si="1"/>
        <v>BÜYÜKKIŞLA KÖYÜ</v>
      </c>
      <c r="M26" s="1" t="str">
        <f t="shared" si="2"/>
        <v>NAFİZ GÜCER</v>
      </c>
      <c r="N26" s="10">
        <v>8</v>
      </c>
    </row>
    <row r="27" spans="1:14" s="10" customFormat="1" ht="19.5" customHeight="1">
      <c r="A27" s="34">
        <v>23</v>
      </c>
      <c r="B27" s="35">
        <f t="shared" si="3"/>
        <v>8</v>
      </c>
      <c r="C27" s="21" t="str">
        <f t="shared" si="4"/>
        <v>BÜYÜKKIŞLA KÖYÜ</v>
      </c>
      <c r="D27" s="21" t="str">
        <f t="shared" si="5"/>
        <v>NAFİZ GÜCER</v>
      </c>
      <c r="E27" s="21"/>
      <c r="F27" s="22"/>
      <c r="G27" s="19"/>
      <c r="H27" s="7">
        <v>24</v>
      </c>
      <c r="I27" s="8" t="s">
        <v>49</v>
      </c>
      <c r="J27" s="9" t="s">
        <v>50</v>
      </c>
      <c r="K27" s="1">
        <f t="shared" si="0"/>
        <v>8</v>
      </c>
      <c r="L27" s="1" t="str">
        <f t="shared" si="1"/>
        <v>BÜYÜKKIŞLA KÖYÜ</v>
      </c>
      <c r="M27" s="1" t="str">
        <f t="shared" si="2"/>
        <v>NAFİZ GÜCER</v>
      </c>
      <c r="N27" s="10">
        <v>8</v>
      </c>
    </row>
    <row r="28" spans="1:14" s="10" customFormat="1" ht="19.5" customHeight="1">
      <c r="A28" s="34">
        <v>24</v>
      </c>
      <c r="B28" s="35">
        <f t="shared" si="3"/>
        <v>8</v>
      </c>
      <c r="C28" s="21" t="str">
        <f t="shared" si="4"/>
        <v>BÜYÜKKIŞLA KÖYÜ</v>
      </c>
      <c r="D28" s="21" t="str">
        <f t="shared" si="5"/>
        <v>NAFİZ GÜCER</v>
      </c>
      <c r="E28" s="21"/>
      <c r="F28" s="22"/>
      <c r="G28" s="19"/>
      <c r="H28" s="2">
        <v>25</v>
      </c>
      <c r="I28" s="8" t="s">
        <v>51</v>
      </c>
      <c r="J28" s="9" t="s">
        <v>52</v>
      </c>
      <c r="K28" s="1">
        <f t="shared" si="0"/>
        <v>8</v>
      </c>
      <c r="L28" s="1" t="str">
        <f t="shared" si="1"/>
        <v>BÜYÜKKIŞLA KÖYÜ</v>
      </c>
      <c r="M28" s="1" t="str">
        <f t="shared" si="2"/>
        <v>NAFİZ GÜCER</v>
      </c>
      <c r="N28" s="1">
        <v>8</v>
      </c>
    </row>
    <row r="29" spans="1:14" s="10" customFormat="1" ht="19.5" customHeight="1">
      <c r="A29" s="34">
        <v>25</v>
      </c>
      <c r="B29" s="35">
        <f t="shared" si="3"/>
        <v>8</v>
      </c>
      <c r="C29" s="21" t="str">
        <f t="shared" si="4"/>
        <v>BÜYÜKKIŞLA KÖYÜ</v>
      </c>
      <c r="D29" s="21" t="str">
        <f t="shared" si="5"/>
        <v>NAFİZ GÜCER</v>
      </c>
      <c r="E29" s="21"/>
      <c r="F29" s="22"/>
      <c r="G29" s="19"/>
      <c r="H29" s="7">
        <v>26</v>
      </c>
      <c r="I29" s="8" t="s">
        <v>53</v>
      </c>
      <c r="J29" s="9" t="s">
        <v>54</v>
      </c>
      <c r="K29" s="1">
        <f t="shared" si="0"/>
        <v>8</v>
      </c>
      <c r="L29" s="1" t="str">
        <f t="shared" si="1"/>
        <v>BÜYÜKKIŞLA KÖYÜ</v>
      </c>
      <c r="M29" s="1" t="str">
        <f t="shared" si="2"/>
        <v>NAFİZ GÜCER</v>
      </c>
      <c r="N29" s="10">
        <v>8</v>
      </c>
    </row>
    <row r="30" spans="1:14" s="10" customFormat="1" ht="19.5" customHeight="1">
      <c r="A30" s="34">
        <v>26</v>
      </c>
      <c r="B30" s="35">
        <f t="shared" si="3"/>
        <v>8</v>
      </c>
      <c r="C30" s="21" t="str">
        <f t="shared" si="4"/>
        <v>BÜYÜKKIŞLA KÖYÜ</v>
      </c>
      <c r="D30" s="21" t="str">
        <f t="shared" si="5"/>
        <v>NAFİZ GÜCER</v>
      </c>
      <c r="E30" s="21"/>
      <c r="F30" s="22"/>
      <c r="G30" s="19"/>
      <c r="H30" s="7">
        <v>27</v>
      </c>
      <c r="I30" s="8" t="s">
        <v>55</v>
      </c>
      <c r="J30" s="9" t="s">
        <v>56</v>
      </c>
      <c r="K30" s="1">
        <f t="shared" si="0"/>
        <v>8</v>
      </c>
      <c r="L30" s="1" t="str">
        <f t="shared" si="1"/>
        <v>BÜYÜKKIŞLA KÖYÜ</v>
      </c>
      <c r="M30" s="1" t="str">
        <f t="shared" si="2"/>
        <v>NAFİZ GÜCER</v>
      </c>
      <c r="N30" s="10">
        <v>8</v>
      </c>
    </row>
    <row r="31" spans="1:14" s="10" customFormat="1" ht="19.5" customHeight="1">
      <c r="A31" s="34">
        <v>27</v>
      </c>
      <c r="B31" s="35">
        <f t="shared" si="3"/>
        <v>8</v>
      </c>
      <c r="C31" s="21" t="str">
        <f t="shared" si="4"/>
        <v>BÜYÜKKIŞLA KÖYÜ</v>
      </c>
      <c r="D31" s="21" t="str">
        <f t="shared" si="5"/>
        <v>NAFİZ GÜCER</v>
      </c>
      <c r="E31" s="21"/>
      <c r="F31" s="22"/>
      <c r="G31" s="19"/>
      <c r="H31" s="7">
        <v>28</v>
      </c>
      <c r="I31" s="8" t="s">
        <v>57</v>
      </c>
      <c r="J31" s="9" t="s">
        <v>58</v>
      </c>
      <c r="K31" s="1">
        <f t="shared" si="0"/>
        <v>8</v>
      </c>
      <c r="L31" s="1" t="str">
        <f t="shared" si="1"/>
        <v>BÜYÜKKIŞLA KÖYÜ</v>
      </c>
      <c r="M31" s="1" t="str">
        <f t="shared" si="2"/>
        <v>NAFİZ GÜCER</v>
      </c>
      <c r="N31" s="10">
        <v>8</v>
      </c>
    </row>
    <row r="32" spans="1:14" s="10" customFormat="1" ht="19.5" customHeight="1">
      <c r="A32" s="34">
        <v>28</v>
      </c>
      <c r="B32" s="35">
        <f t="shared" si="3"/>
        <v>8</v>
      </c>
      <c r="C32" s="21" t="str">
        <f t="shared" si="4"/>
        <v>BÜYÜKKIŞLA KÖYÜ</v>
      </c>
      <c r="D32" s="21" t="str">
        <f t="shared" si="5"/>
        <v>NAFİZ GÜCER</v>
      </c>
      <c r="E32" s="21"/>
      <c r="F32" s="22"/>
      <c r="G32" s="19"/>
      <c r="H32" s="7"/>
      <c r="I32" s="8"/>
      <c r="J32" s="9"/>
      <c r="K32" s="1">
        <f t="shared" si="0"/>
        <v>8</v>
      </c>
      <c r="L32" s="1" t="str">
        <f t="shared" si="1"/>
        <v>BÜYÜKKIŞLA KÖYÜ</v>
      </c>
      <c r="M32" s="1" t="str">
        <f t="shared" si="2"/>
        <v>NAFİZ GÜCER</v>
      </c>
      <c r="N32" s="1">
        <v>8</v>
      </c>
    </row>
    <row r="33" spans="1:14" s="10" customFormat="1" ht="19.5" customHeight="1">
      <c r="A33" s="34">
        <v>29</v>
      </c>
      <c r="B33" s="35">
        <f t="shared" si="3"/>
        <v>8</v>
      </c>
      <c r="C33" s="21" t="str">
        <f t="shared" si="4"/>
        <v>BÜYÜKKIŞLA KÖYÜ</v>
      </c>
      <c r="D33" s="21" t="str">
        <f t="shared" si="5"/>
        <v>NAFİZ GÜCER</v>
      </c>
      <c r="E33" s="21"/>
      <c r="F33" s="22"/>
      <c r="G33" s="19"/>
      <c r="H33" s="7"/>
      <c r="I33" s="8"/>
      <c r="J33" s="9"/>
      <c r="K33" s="1">
        <f t="shared" si="0"/>
        <v>8</v>
      </c>
      <c r="L33" s="1" t="str">
        <f t="shared" si="1"/>
        <v>BÜYÜKKIŞLA KÖYÜ</v>
      </c>
      <c r="M33" s="1" t="str">
        <f t="shared" si="2"/>
        <v>NAFİZ GÜCER</v>
      </c>
      <c r="N33" s="10">
        <v>8</v>
      </c>
    </row>
    <row r="34" spans="1:14" s="10" customFormat="1" ht="19.5" customHeight="1">
      <c r="A34" s="34">
        <v>30</v>
      </c>
      <c r="B34" s="35">
        <f t="shared" si="3"/>
        <v>8</v>
      </c>
      <c r="C34" s="21" t="str">
        <f t="shared" si="4"/>
        <v>BÜYÜKKIŞLA KÖYÜ</v>
      </c>
      <c r="D34" s="21" t="str">
        <f t="shared" si="5"/>
        <v>NAFİZ GÜCER</v>
      </c>
      <c r="E34" s="21"/>
      <c r="F34" s="22"/>
      <c r="G34" s="19"/>
      <c r="H34" s="2"/>
      <c r="I34" s="8"/>
      <c r="J34" s="9"/>
      <c r="K34" s="1">
        <f t="shared" si="0"/>
        <v>8</v>
      </c>
      <c r="L34" s="1" t="str">
        <f t="shared" si="1"/>
        <v>BÜYÜKKIŞLA KÖYÜ</v>
      </c>
      <c r="M34" s="1" t="str">
        <f t="shared" si="2"/>
        <v>NAFİZ GÜCER</v>
      </c>
      <c r="N34" s="10">
        <v>8</v>
      </c>
    </row>
    <row r="35" spans="1:14" s="10" customFormat="1" ht="19.5" customHeight="1">
      <c r="A35" s="34">
        <v>31</v>
      </c>
      <c r="B35" s="35">
        <f t="shared" si="3"/>
        <v>8</v>
      </c>
      <c r="C35" s="21" t="str">
        <f t="shared" si="4"/>
        <v>BÜYÜKKIŞLA KÖYÜ</v>
      </c>
      <c r="D35" s="21" t="str">
        <f t="shared" si="5"/>
        <v>NAFİZ GÜCER</v>
      </c>
      <c r="E35" s="21"/>
      <c r="F35" s="22"/>
      <c r="G35" s="19"/>
      <c r="H35" s="7"/>
      <c r="I35" s="8"/>
      <c r="J35" s="9"/>
      <c r="K35" s="1">
        <f t="shared" si="0"/>
        <v>8</v>
      </c>
      <c r="L35" s="1" t="str">
        <f t="shared" si="1"/>
        <v>BÜYÜKKIŞLA KÖYÜ</v>
      </c>
      <c r="M35" s="1" t="str">
        <f t="shared" si="2"/>
        <v>NAFİZ GÜCER</v>
      </c>
      <c r="N35" s="10">
        <v>8</v>
      </c>
    </row>
    <row r="36" spans="1:14" s="10" customFormat="1" ht="19.5" customHeight="1">
      <c r="A36" s="34">
        <v>32</v>
      </c>
      <c r="B36" s="35">
        <f t="shared" si="3"/>
        <v>8</v>
      </c>
      <c r="C36" s="21" t="str">
        <f t="shared" si="4"/>
        <v>BÜYÜKKIŞLA KÖYÜ</v>
      </c>
      <c r="D36" s="21" t="str">
        <f t="shared" si="5"/>
        <v>NAFİZ GÜCER</v>
      </c>
      <c r="E36" s="21"/>
      <c r="F36" s="22"/>
      <c r="G36" s="19"/>
      <c r="H36" s="7"/>
      <c r="I36" s="8"/>
      <c r="J36" s="9"/>
      <c r="K36" s="1">
        <f t="shared" si="0"/>
        <v>0</v>
      </c>
      <c r="L36" s="1">
        <f t="shared" si="1"/>
        <v>0</v>
      </c>
      <c r="M36" s="1">
        <f t="shared" si="2"/>
        <v>0</v>
      </c>
      <c r="N36" s="1">
        <v>35</v>
      </c>
    </row>
    <row r="37" spans="1:14" s="10" customFormat="1" ht="19.5" customHeight="1">
      <c r="A37" s="34">
        <v>33</v>
      </c>
      <c r="B37" s="35">
        <f t="shared" si="3"/>
        <v>0</v>
      </c>
      <c r="C37" s="21">
        <f t="shared" si="4"/>
        <v>0</v>
      </c>
      <c r="D37" s="21">
        <f t="shared" si="5"/>
        <v>0</v>
      </c>
      <c r="E37" s="21"/>
      <c r="F37" s="22"/>
      <c r="G37" s="19"/>
      <c r="H37" s="7"/>
      <c r="I37" s="8"/>
      <c r="J37" s="9"/>
      <c r="K37" s="1">
        <f t="shared" si="0"/>
        <v>0</v>
      </c>
      <c r="L37" s="1">
        <f t="shared" si="1"/>
        <v>0</v>
      </c>
      <c r="M37" s="1">
        <f t="shared" si="2"/>
        <v>0</v>
      </c>
      <c r="N37" s="10">
        <v>37</v>
      </c>
    </row>
    <row r="38" spans="1:14" s="10" customFormat="1" ht="19.5" customHeight="1">
      <c r="A38" s="34">
        <v>34</v>
      </c>
      <c r="B38" s="35">
        <f t="shared" si="3"/>
        <v>0</v>
      </c>
      <c r="C38" s="21">
        <f t="shared" si="4"/>
        <v>0</v>
      </c>
      <c r="D38" s="21">
        <f t="shared" si="5"/>
        <v>0</v>
      </c>
      <c r="E38" s="21"/>
      <c r="F38" s="22"/>
      <c r="G38" s="19"/>
      <c r="H38" s="7"/>
      <c r="I38" s="8"/>
      <c r="J38" s="9"/>
      <c r="K38" s="1">
        <f t="shared" si="0"/>
        <v>0</v>
      </c>
      <c r="L38" s="1">
        <f t="shared" si="1"/>
        <v>0</v>
      </c>
      <c r="M38" s="1">
        <f t="shared" si="2"/>
        <v>0</v>
      </c>
      <c r="N38" s="10">
        <v>33</v>
      </c>
    </row>
    <row r="39" spans="1:14" s="10" customFormat="1" ht="19.5" customHeight="1">
      <c r="A39" s="34">
        <v>35</v>
      </c>
      <c r="B39" s="35">
        <f t="shared" si="3"/>
        <v>0</v>
      </c>
      <c r="C39" s="21">
        <f t="shared" si="4"/>
        <v>0</v>
      </c>
      <c r="D39" s="21">
        <f t="shared" si="5"/>
        <v>0</v>
      </c>
      <c r="E39" s="21"/>
      <c r="F39" s="22"/>
      <c r="G39" s="19"/>
      <c r="H39" s="2"/>
      <c r="I39" s="8"/>
      <c r="J39" s="9"/>
      <c r="K39" s="1">
        <f t="shared" si="0"/>
        <v>0</v>
      </c>
      <c r="L39" s="1">
        <f t="shared" si="1"/>
        <v>0</v>
      </c>
      <c r="M39" s="1">
        <f t="shared" si="2"/>
        <v>0</v>
      </c>
      <c r="N39" s="10">
        <v>34</v>
      </c>
    </row>
    <row r="40" spans="1:14" s="10" customFormat="1" ht="19.5" customHeight="1">
      <c r="A40" s="34">
        <v>36</v>
      </c>
      <c r="B40" s="35">
        <f t="shared" si="3"/>
        <v>0</v>
      </c>
      <c r="C40" s="21">
        <f t="shared" si="4"/>
        <v>0</v>
      </c>
      <c r="D40" s="21">
        <f t="shared" si="5"/>
        <v>0</v>
      </c>
      <c r="E40" s="21"/>
      <c r="F40" s="22"/>
      <c r="G40" s="19"/>
      <c r="H40" s="7"/>
      <c r="I40" s="8"/>
      <c r="J40" s="9"/>
      <c r="K40" s="1">
        <f t="shared" si="0"/>
        <v>0</v>
      </c>
      <c r="L40" s="1">
        <f t="shared" si="1"/>
        <v>0</v>
      </c>
      <c r="M40" s="1">
        <f t="shared" si="2"/>
        <v>0</v>
      </c>
      <c r="N40" s="1">
        <v>31</v>
      </c>
    </row>
    <row r="41" spans="1:14" s="10" customFormat="1" ht="19.5" customHeight="1">
      <c r="A41" s="34">
        <v>37</v>
      </c>
      <c r="B41" s="35">
        <f t="shared" si="3"/>
        <v>0</v>
      </c>
      <c r="C41" s="21">
        <f t="shared" si="4"/>
        <v>0</v>
      </c>
      <c r="D41" s="21">
        <f t="shared" si="5"/>
        <v>0</v>
      </c>
      <c r="E41" s="23"/>
      <c r="F41" s="22"/>
      <c r="G41" s="19"/>
      <c r="H41" s="7"/>
      <c r="I41" s="8"/>
      <c r="J41" s="9"/>
      <c r="K41" s="1">
        <f t="shared" si="0"/>
        <v>0</v>
      </c>
      <c r="L41" s="1">
        <f t="shared" si="1"/>
        <v>0</v>
      </c>
      <c r="M41" s="1">
        <f t="shared" si="2"/>
        <v>0</v>
      </c>
      <c r="N41" s="10">
        <v>33</v>
      </c>
    </row>
    <row r="42" spans="1:14" s="10" customFormat="1" ht="19.5" customHeight="1">
      <c r="A42" s="34">
        <v>38</v>
      </c>
      <c r="B42" s="35">
        <f t="shared" si="3"/>
        <v>0</v>
      </c>
      <c r="C42" s="21">
        <f t="shared" si="4"/>
        <v>0</v>
      </c>
      <c r="D42" s="21">
        <f t="shared" si="5"/>
        <v>0</v>
      </c>
      <c r="E42" s="21"/>
      <c r="F42" s="22"/>
      <c r="G42" s="19"/>
      <c r="H42" s="7"/>
      <c r="I42" s="8"/>
      <c r="J42" s="9"/>
      <c r="K42" s="1">
        <f t="shared" si="0"/>
        <v>0</v>
      </c>
      <c r="L42" s="1">
        <f t="shared" si="1"/>
        <v>0</v>
      </c>
      <c r="M42" s="1">
        <f t="shared" si="2"/>
        <v>0</v>
      </c>
      <c r="N42" s="10">
        <v>36</v>
      </c>
    </row>
    <row r="43" spans="1:14" s="10" customFormat="1" ht="19.5" customHeight="1">
      <c r="A43" s="34">
        <v>39</v>
      </c>
      <c r="B43" s="35">
        <f t="shared" si="3"/>
        <v>0</v>
      </c>
      <c r="C43" s="21">
        <f t="shared" si="4"/>
        <v>0</v>
      </c>
      <c r="D43" s="21">
        <f t="shared" si="5"/>
        <v>0</v>
      </c>
      <c r="E43" s="21"/>
      <c r="F43" s="22"/>
      <c r="G43" s="19"/>
      <c r="H43" s="7"/>
      <c r="I43" s="8"/>
      <c r="J43" s="9"/>
      <c r="K43" s="1">
        <f t="shared" si="0"/>
        <v>0</v>
      </c>
      <c r="L43" s="1">
        <f t="shared" si="1"/>
        <v>0</v>
      </c>
      <c r="M43" s="1">
        <f t="shared" si="2"/>
        <v>0</v>
      </c>
      <c r="N43" s="10">
        <v>32</v>
      </c>
    </row>
    <row r="44" spans="1:14" s="10" customFormat="1" ht="19.5" customHeight="1" thickBot="1">
      <c r="A44" s="36">
        <v>40</v>
      </c>
      <c r="B44" s="37">
        <f t="shared" si="3"/>
        <v>0</v>
      </c>
      <c r="C44" s="24">
        <f t="shared" si="4"/>
        <v>0</v>
      </c>
      <c r="D44" s="24">
        <f t="shared" si="5"/>
        <v>0</v>
      </c>
      <c r="E44" s="24"/>
      <c r="F44" s="25"/>
      <c r="G44" s="19"/>
      <c r="H44" s="11"/>
      <c r="I44" s="12"/>
      <c r="J44" s="13"/>
      <c r="K44" s="1">
        <f t="shared" si="0"/>
        <v>0</v>
      </c>
      <c r="L44" s="1">
        <f t="shared" si="1"/>
        <v>0</v>
      </c>
      <c r="M44" s="1">
        <f t="shared" si="2"/>
        <v>0</v>
      </c>
      <c r="N44" s="1">
        <v>41</v>
      </c>
    </row>
    <row r="45" ht="13.5" thickBot="1"/>
    <row r="46" spans="1:10" ht="12.75">
      <c r="A46" s="38" t="s">
        <v>77</v>
      </c>
      <c r="B46" s="39"/>
      <c r="C46" s="39"/>
      <c r="D46" s="39"/>
      <c r="E46" s="39"/>
      <c r="F46" s="39"/>
      <c r="G46" s="39"/>
      <c r="H46" s="39"/>
      <c r="I46" s="39"/>
      <c r="J46" s="40"/>
    </row>
    <row r="47" spans="1:10" ht="13.5" thickBot="1">
      <c r="A47" s="41"/>
      <c r="B47" s="42"/>
      <c r="C47" s="42"/>
      <c r="D47" s="42"/>
      <c r="E47" s="42"/>
      <c r="F47" s="42"/>
      <c r="G47" s="42"/>
      <c r="H47" s="42"/>
      <c r="I47" s="42"/>
      <c r="J47" s="43"/>
    </row>
  </sheetData>
  <sheetProtection/>
  <mergeCells count="7">
    <mergeCell ref="A46:J47"/>
    <mergeCell ref="A1:F1"/>
    <mergeCell ref="A2:F2"/>
    <mergeCell ref="H2:H3"/>
    <mergeCell ref="I2:I3"/>
    <mergeCell ref="J2:J3"/>
    <mergeCell ref="H1:I1"/>
  </mergeCells>
  <conditionalFormatting sqref="B5:D44">
    <cfRule type="cellIs" priority="1" dxfId="0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</dc:creator>
  <cp:keywords/>
  <dc:description/>
  <cp:lastModifiedBy>CybeR</cp:lastModifiedBy>
  <cp:lastPrinted>2013-06-23T17:52:49Z</cp:lastPrinted>
  <dcterms:created xsi:type="dcterms:W3CDTF">2013-06-23T16:03:21Z</dcterms:created>
  <dcterms:modified xsi:type="dcterms:W3CDTF">2013-06-23T17:53:59Z</dcterms:modified>
  <cp:category/>
  <cp:version/>
  <cp:contentType/>
  <cp:contentStatus/>
</cp:coreProperties>
</file>