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7320" windowHeight="6750" tabRatio="545" activeTab="0"/>
  </bookViews>
  <sheets>
    <sheet name="Giriş" sheetId="1" r:id="rId1"/>
    <sheet name="Veri" sheetId="2" r:id="rId2"/>
    <sheet name="Çizelge" sheetId="3" r:id="rId3"/>
    <sheet name="Yazı" sheetId="4" r:id="rId4"/>
    <sheet name="Zarf" sheetId="5" r:id="rId5"/>
  </sheets>
  <definedNames>
    <definedName name="_xlnm.Print_Area" localSheetId="2">'Çizelge'!$A$2:$J$50</definedName>
    <definedName name="_xlnm.Print_Area" localSheetId="3">'Yazı'!$A$1:$L$49</definedName>
    <definedName name="_xlnm.Print_Area" localSheetId="4">'Zarf'!$A$1:$K$22</definedName>
  </definedNames>
  <calcPr fullCalcOnLoad="1"/>
</workbook>
</file>

<file path=xl/comments1.xml><?xml version="1.0" encoding="utf-8"?>
<comments xmlns="http://schemas.openxmlformats.org/spreadsheetml/2006/main">
  <authors>
    <author>MERNIS</author>
    <author>NUF1</author>
  </authors>
  <commentList>
    <comment ref="E4" authorId="0">
      <text>
        <r>
          <rPr>
            <b/>
            <sz val="8"/>
            <rFont val="Tahoma"/>
            <family val="0"/>
          </rPr>
          <t>İLİNİZİN ADINI YAZIN</t>
        </r>
      </text>
    </comment>
    <comment ref="E5" authorId="0">
      <text>
        <r>
          <rPr>
            <b/>
            <sz val="8"/>
            <rFont val="Tahoma"/>
            <family val="0"/>
          </rPr>
          <t>İLÇENİZİN ADI</t>
        </r>
      </text>
    </comment>
    <comment ref="E6" authorId="1">
      <text>
        <r>
          <rPr>
            <b/>
            <sz val="8"/>
            <rFont val="Tahoma"/>
            <family val="0"/>
          </rPr>
          <t>BU ALANA KAYMAKAMLIĞI YADA VALİLĞİ YAZIN</t>
        </r>
      </text>
    </comment>
    <comment ref="E7" authorId="1">
      <text>
        <r>
          <rPr>
            <b/>
            <sz val="8"/>
            <rFont val="Tahoma"/>
            <family val="0"/>
          </rPr>
          <t>BU ALANA KURUMSAL SAYINIZ YAZIN</t>
        </r>
      </text>
    </comment>
    <comment ref="E8" authorId="1">
      <text>
        <r>
          <rPr>
            <b/>
            <sz val="8"/>
            <rFont val="Tahoma"/>
            <family val="0"/>
          </rPr>
          <t>AYNEN BU ŞEKİLDE İlçe YADA Merkez İlçe  YAZINIZ</t>
        </r>
      </text>
    </comment>
  </commentList>
</comments>
</file>

<file path=xl/comments3.xml><?xml version="1.0" encoding="utf-8"?>
<comments xmlns="http://schemas.openxmlformats.org/spreadsheetml/2006/main">
  <authors>
    <author>NUF40</author>
    <author>NUF1</author>
  </authors>
  <commentList>
    <comment ref="A32" authorId="0">
      <text>
        <r>
          <rPr>
            <b/>
            <sz val="8"/>
            <rFont val="Tahoma"/>
            <family val="0"/>
          </rPr>
          <t>LÜTFEN SARI ALANLARA DOKUNMAYINIZ  BU ALANLAR OTAMATİKMEN  HESAPLANIR</t>
        </r>
      </text>
    </comment>
    <comment ref="I5" authorId="0">
      <text>
        <r>
          <rPr>
            <b/>
            <sz val="8"/>
            <rFont val="Tahoma"/>
            <family val="0"/>
          </rPr>
          <t>bu alanlara dokunmayız</t>
        </r>
      </text>
    </comment>
    <comment ref="B6" authorId="1">
      <text>
        <r>
          <rPr>
            <b/>
            <sz val="8"/>
            <rFont val="Tahoma"/>
            <family val="0"/>
          </rPr>
          <t xml:space="preserve">VERİ GİRİŞİNİ LÜTFEN  VERİ GİRİŞ ALANINDAN YAPINIZ BURAYA DOUKNMAYINIZ
</t>
        </r>
      </text>
    </comment>
    <comment ref="C6" authorId="1">
      <text>
        <r>
          <rPr>
            <b/>
            <sz val="8"/>
            <rFont val="Tahoma"/>
            <family val="0"/>
          </rPr>
          <t>VERİ GİRİŞİNİ LÜTFEN  VERİ GİRİŞ ALANINDAN YAPINIZ BURAYA DOUKNMAYINIZ</t>
        </r>
      </text>
    </comment>
  </commentList>
</comments>
</file>

<file path=xl/sharedStrings.xml><?xml version="1.0" encoding="utf-8"?>
<sst xmlns="http://schemas.openxmlformats.org/spreadsheetml/2006/main" count="71" uniqueCount="67">
  <si>
    <t>TOPLAM</t>
  </si>
  <si>
    <t>NÜFUS HİZMETLERİNİ GÜÇLENDİRME VAKFI YÖNETİM KURULU BAŞKANLIĞINA</t>
  </si>
  <si>
    <t>Onaylayan</t>
  </si>
  <si>
    <t>Mutemet</t>
  </si>
  <si>
    <t>ADI SOYADI</t>
  </si>
  <si>
    <t>VAKIF ÜYE NO</t>
  </si>
  <si>
    <t>HASAP NO</t>
  </si>
  <si>
    <t>AYLIK AİDAT MİKTARI</t>
  </si>
  <si>
    <t>MUTEMET</t>
  </si>
  <si>
    <t>SIRA</t>
  </si>
  <si>
    <t>İLÇE ADI</t>
  </si>
  <si>
    <t>İL ADI</t>
  </si>
  <si>
    <t>:</t>
  </si>
  <si>
    <t>T.C</t>
  </si>
  <si>
    <t>NÜFUS HİZMETLERİ GÜÇLENDİRME VAKFI BAŞKANLIĞINA</t>
  </si>
  <si>
    <t>KAY-VAL</t>
  </si>
  <si>
    <t>KURUMSAL SAYI</t>
  </si>
  <si>
    <t>MERKEZ-İLÇE</t>
  </si>
  <si>
    <t>SAYI</t>
  </si>
  <si>
    <t>KONU</t>
  </si>
  <si>
    <t>ANKARA</t>
  </si>
  <si>
    <t>Müdürlüğümüzde görevli Vakfımızın üyesi bulunan personelin</t>
  </si>
  <si>
    <t>Bilgilerinize arz ederim.</t>
  </si>
  <si>
    <t>EK-1:1 Adet Ödenti ve İkraz Bildirim Çizelgesi</t>
  </si>
  <si>
    <t>EK-2:1 Adet Banka Dekontu</t>
  </si>
  <si>
    <t>MÜDÜR</t>
  </si>
  <si>
    <t>DURUMU(1)</t>
  </si>
  <si>
    <t>VAKIF AİDATI</t>
  </si>
  <si>
    <t>EMEKLİLİK FONU AİDATI(2)</t>
  </si>
  <si>
    <t>SIRA         NO</t>
  </si>
  <si>
    <t>ÜYE         NO</t>
  </si>
  <si>
    <t>(1) nolu alana  : Üyelerin çalışıp çalışmadıkları, emeklilik durumları veya başka kurumlarda görev yapıyorlarsa çalıştığı yerler belirtilecektir</t>
  </si>
  <si>
    <t>(2) nolu alana  : Emekllik fonuna üyesi ise  emekllik fonu aidatı bu sutuna yazılacaktır.</t>
  </si>
  <si>
    <r>
      <t>Ankara Ziraat Bankası Kızılay  şubesi (685)  nezdindeki</t>
    </r>
    <r>
      <rPr>
        <b/>
        <sz val="8"/>
        <rFont val="Tahoma"/>
        <family val="2"/>
      </rPr>
      <t xml:space="preserve"> 39009075-5002 </t>
    </r>
    <r>
      <rPr>
        <sz val="8"/>
        <rFont val="Tahoma"/>
        <family val="2"/>
      </rPr>
      <t xml:space="preserve"> numaralı  hesaba  yatırılmıştır.</t>
    </r>
  </si>
  <si>
    <t>NÜFUS HİZMETLERİNİ GÜÇLENDİRME VAKFI   AYLIK ÖDENTİ  ÇİZELGESİ</t>
  </si>
  <si>
    <t>NÜFUS HİZMETLERİNİ GÜÇLENDİRME VAKFI  BAŞKANLIĞINA</t>
  </si>
  <si>
    <t>KURUM VERİLERİ</t>
  </si>
  <si>
    <t>KURUM YETKİLİLERİ</t>
  </si>
  <si>
    <t>EVRAK KAYIT NUMARASI</t>
  </si>
  <si>
    <t>Paraf</t>
  </si>
  <si>
    <t xml:space="preserve">ayı Aylık Ödenti İkraz Bildirim </t>
  </si>
  <si>
    <t>E K L E R           :</t>
  </si>
  <si>
    <t>VAKIF ADRES BİLGİLERİ</t>
  </si>
  <si>
    <t>EMEKLİ AİDAT</t>
  </si>
  <si>
    <t>ÜNVANI</t>
  </si>
  <si>
    <t>T.C.KİMLİK NO</t>
  </si>
  <si>
    <t>DURUMU</t>
  </si>
  <si>
    <t>VAKFA ÜYELİK TARİHİ</t>
  </si>
  <si>
    <t>EMEKLİK FONUNA GİRİŞ TARİHİ</t>
  </si>
  <si>
    <t>T.C KİMLİK NO</t>
  </si>
  <si>
    <t>AİT OLDUĞU AY  :</t>
  </si>
  <si>
    <t>İLÇESİ                  :</t>
  </si>
  <si>
    <t>İLİ                         :</t>
  </si>
  <si>
    <t>TELEFON</t>
  </si>
  <si>
    <t>Yayın Tarihi :11.10.2009</t>
  </si>
  <si>
    <t>FAKS</t>
  </si>
  <si>
    <t xml:space="preserve"> Aylık ödenti ve ikraz bildirim</t>
  </si>
  <si>
    <t xml:space="preserve">Demet Mah. Kerkük Cd. No:24/A </t>
  </si>
  <si>
    <t>0312 332 22 81</t>
  </si>
  <si>
    <t>0312 332 22 91</t>
  </si>
  <si>
    <t>Yenimahalle/ANKARA</t>
  </si>
  <si>
    <t>GİRİŞ AİDATI</t>
  </si>
  <si>
    <t>ve Emekli kesenekleri Vakfımızın T.C.Ziraat bankası  Kızılay Şb.nezdindeki (39009075-5002) nolu hesabına aktarılmak üzere  Şereflikoçhisar Halkbankası Şubesinden EFT yapılmış  olup, EFTdekontu ve Aylık Ödenti ve İkraz bildirim formu ekte gönderilmiştir.</t>
  </si>
  <si>
    <t xml:space="preserve"> </t>
  </si>
  <si>
    <t>.</t>
  </si>
  <si>
    <t>Not : 9711 Üye Numaralı Gülşah DEMİRLİ naklen  Siirt Merkez İlçe Nüfus Müdürülğü Emrine Naklen Atanmıştır.</t>
  </si>
  <si>
    <t>NÜFUS MÜDÜRLÜĞÜ NÜFUS VAKFI AİDAT PROGRAMI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</si>
</sst>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_-* #,##0\ &quot;TL&quot;_-;\-* #,##0\ &quot;TL&quot;_-;_-* &quot;-&quot;??\ &quot;TL&quot;_-;_-@_-"/>
    <numFmt numFmtId="173" formatCode="_-* #,##0\ _T_L_-;\-* #,##0\ _T_L_-;_-* &quot;-&quot;??\ _T_L_-;_-@_-"/>
    <numFmt numFmtId="174" formatCode="#,##0;[Red]#,##0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#,##0\ &quot;TL&quot;"/>
    <numFmt numFmtId="179" formatCode="00"/>
    <numFmt numFmtId="180" formatCode="#,##0.00_ ;\-#,##0.00\ "/>
    <numFmt numFmtId="181" formatCode="mmmm\ yy"/>
    <numFmt numFmtId="182" formatCode="[$-41F]dddd\,\ mmmm\ dd\,\ yyyy"/>
  </numFmts>
  <fonts count="29">
    <font>
      <sz val="10"/>
      <name val="Arial Tur"/>
      <family val="0"/>
    </font>
    <font>
      <sz val="10"/>
      <name val="Tahoma"/>
      <family val="2"/>
    </font>
    <font>
      <sz val="10"/>
      <color indexed="23"/>
      <name val="Tahoma"/>
      <family val="2"/>
    </font>
    <font>
      <sz val="10"/>
      <color indexed="10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Tahoma"/>
      <family val="2"/>
    </font>
    <font>
      <b/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10"/>
      <color indexed="10"/>
      <name val="Arial Tur"/>
      <family val="2"/>
    </font>
    <font>
      <b/>
      <sz val="10"/>
      <name val="Arial Tur"/>
      <family val="2"/>
    </font>
    <font>
      <b/>
      <sz val="10"/>
      <color indexed="48"/>
      <name val="Arial Tur"/>
      <family val="2"/>
    </font>
    <font>
      <b/>
      <sz val="10"/>
      <color indexed="48"/>
      <name val="Times New Roman"/>
      <family val="1"/>
    </font>
    <font>
      <b/>
      <sz val="10"/>
      <color indexed="48"/>
      <name val="Tahoma"/>
      <family val="2"/>
    </font>
    <font>
      <b/>
      <sz val="9"/>
      <color indexed="48"/>
      <name val="Tahoma"/>
      <family val="2"/>
    </font>
    <font>
      <b/>
      <sz val="10"/>
      <color indexed="12"/>
      <name val="Arial Tur"/>
      <family val="2"/>
    </font>
    <font>
      <b/>
      <sz val="14"/>
      <name val="Tahoma"/>
      <family val="2"/>
    </font>
    <font>
      <sz val="7"/>
      <name val="Tahoma"/>
      <family val="2"/>
    </font>
    <font>
      <b/>
      <sz val="10"/>
      <color indexed="10"/>
      <name val="Arial TUR"/>
      <family val="0"/>
    </font>
    <font>
      <b/>
      <sz val="11"/>
      <name val="Arial Tur"/>
      <family val="2"/>
    </font>
    <font>
      <sz val="11"/>
      <name val="Arial TUR"/>
      <family val="2"/>
    </font>
    <font>
      <sz val="8"/>
      <name val="Arial Tur"/>
      <family val="0"/>
    </font>
    <font>
      <sz val="12"/>
      <name val="Arial Tur"/>
      <family val="0"/>
    </font>
    <font>
      <u val="single"/>
      <sz val="12"/>
      <name val="Arial Tur"/>
      <family val="0"/>
    </font>
    <font>
      <b/>
      <sz val="10"/>
      <color indexed="9"/>
      <name val="Arial Tur"/>
      <family val="0"/>
    </font>
    <font>
      <b/>
      <sz val="10"/>
      <color indexed="48"/>
      <name val="Arial TUR"/>
      <family val="0"/>
    </font>
    <font>
      <b/>
      <sz val="8"/>
      <name val="Arial Tur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2" borderId="0" xfId="0" applyFill="1" applyAlignment="1">
      <alignment/>
    </xf>
    <xf numFmtId="0" fontId="15" fillId="3" borderId="1" xfId="0" applyFont="1" applyFill="1" applyBorder="1" applyAlignment="1" applyProtection="1">
      <alignment horizontal="left" vertical="center"/>
      <protection locked="0"/>
    </xf>
    <xf numFmtId="0" fontId="13" fillId="3" borderId="1" xfId="0" applyFont="1" applyFill="1" applyBorder="1" applyAlignment="1" applyProtection="1">
      <alignment horizontal="left"/>
      <protection locked="0"/>
    </xf>
    <xf numFmtId="0" fontId="15" fillId="3" borderId="2" xfId="0" applyFont="1" applyFill="1" applyBorder="1" applyAlignment="1" applyProtection="1">
      <alignment horizontal="left" vertical="center" shrinkToFit="1"/>
      <protection locked="0"/>
    </xf>
    <xf numFmtId="14" fontId="13" fillId="3" borderId="1" xfId="0" applyNumberFormat="1" applyFont="1" applyFill="1" applyBorder="1" applyAlignment="1" applyProtection="1">
      <alignment/>
      <protection locked="0"/>
    </xf>
    <xf numFmtId="4" fontId="13" fillId="3" borderId="1" xfId="0" applyNumberFormat="1" applyFont="1" applyFill="1" applyBorder="1" applyAlignment="1" applyProtection="1">
      <alignment/>
      <protection locked="0"/>
    </xf>
    <xf numFmtId="0" fontId="16" fillId="3" borderId="1" xfId="0" applyFont="1" applyFill="1" applyBorder="1" applyAlignment="1" applyProtection="1">
      <alignment horizontal="left"/>
      <protection locked="0"/>
    </xf>
    <xf numFmtId="0" fontId="15" fillId="3" borderId="2" xfId="0" applyFont="1" applyFill="1" applyBorder="1" applyAlignment="1" applyProtection="1">
      <alignment horizontal="left"/>
      <protection locked="0"/>
    </xf>
    <xf numFmtId="0" fontId="16" fillId="3" borderId="1" xfId="0" applyFont="1" applyFill="1" applyBorder="1" applyAlignment="1" applyProtection="1">
      <alignment/>
      <protection locked="0"/>
    </xf>
    <xf numFmtId="0" fontId="16" fillId="3" borderId="3" xfId="0" applyFont="1" applyFill="1" applyBorder="1" applyAlignment="1" applyProtection="1">
      <alignment/>
      <protection locked="0"/>
    </xf>
    <xf numFmtId="0" fontId="15" fillId="3" borderId="4" xfId="0" applyFont="1" applyFill="1" applyBorder="1" applyAlignment="1" applyProtection="1">
      <alignment horizontal="left"/>
      <protection locked="0"/>
    </xf>
    <xf numFmtId="1" fontId="14" fillId="3" borderId="1" xfId="0" applyNumberFormat="1" applyFont="1" applyFill="1" applyBorder="1" applyAlignment="1" applyProtection="1">
      <alignment horizontal="left" shrinkToFit="1"/>
      <protection locked="0"/>
    </xf>
    <xf numFmtId="0" fontId="13" fillId="3" borderId="1" xfId="0" applyFont="1" applyFill="1" applyBorder="1" applyAlignment="1" applyProtection="1">
      <alignment/>
      <protection locked="0"/>
    </xf>
    <xf numFmtId="0" fontId="12" fillId="3" borderId="1" xfId="0" applyFont="1" applyFill="1" applyBorder="1" applyAlignment="1" applyProtection="1">
      <alignment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4" borderId="6" xfId="0" applyFill="1" applyBorder="1" applyAlignment="1" applyProtection="1">
      <alignment/>
      <protection/>
    </xf>
    <xf numFmtId="0" fontId="0" fillId="4" borderId="7" xfId="0" applyFill="1" applyBorder="1" applyAlignment="1" applyProtection="1">
      <alignment/>
      <protection/>
    </xf>
    <xf numFmtId="0" fontId="0" fillId="4" borderId="8" xfId="0" applyFill="1" applyBorder="1" applyAlignment="1" applyProtection="1">
      <alignment/>
      <protection/>
    </xf>
    <xf numFmtId="0" fontId="0" fillId="4" borderId="9" xfId="0" applyFill="1" applyBorder="1" applyAlignment="1" applyProtection="1">
      <alignment/>
      <protection/>
    </xf>
    <xf numFmtId="0" fontId="0" fillId="4" borderId="10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4" borderId="11" xfId="0" applyFill="1" applyBorder="1" applyAlignment="1" applyProtection="1">
      <alignment/>
      <protection/>
    </xf>
    <xf numFmtId="0" fontId="0" fillId="4" borderId="12" xfId="0" applyFill="1" applyBorder="1" applyAlignment="1" applyProtection="1">
      <alignment/>
      <protection/>
    </xf>
    <xf numFmtId="0" fontId="0" fillId="5" borderId="9" xfId="0" applyFill="1" applyBorder="1" applyAlignment="1" applyProtection="1">
      <alignment/>
      <protection/>
    </xf>
    <xf numFmtId="0" fontId="0" fillId="5" borderId="10" xfId="0" applyFill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2" fillId="6" borderId="1" xfId="0" applyFont="1" applyFill="1" applyBorder="1" applyAlignment="1" applyProtection="1">
      <alignment horizontal="center" vertical="center" wrapText="1"/>
      <protection/>
    </xf>
    <xf numFmtId="0" fontId="13" fillId="3" borderId="3" xfId="0" applyFont="1" applyFill="1" applyBorder="1" applyAlignment="1" applyProtection="1">
      <alignment/>
      <protection locked="0"/>
    </xf>
    <xf numFmtId="0" fontId="12" fillId="3" borderId="1" xfId="0" applyFont="1" applyFill="1" applyBorder="1" applyAlignment="1" applyProtection="1">
      <alignment/>
      <protection locked="0"/>
    </xf>
    <xf numFmtId="0" fontId="1" fillId="2" borderId="0" xfId="0" applyFont="1" applyFill="1" applyAlignment="1" applyProtection="1">
      <alignment/>
      <protection/>
    </xf>
    <xf numFmtId="0" fontId="2" fillId="7" borderId="0" xfId="0" applyFont="1" applyFill="1" applyAlignment="1" applyProtection="1">
      <alignment/>
      <protection/>
    </xf>
    <xf numFmtId="0" fontId="6" fillId="2" borderId="13" xfId="0" applyFont="1" applyFill="1" applyBorder="1" applyAlignment="1" applyProtection="1">
      <alignment horizontal="center" vertical="center" wrapText="1" shrinkToFit="1"/>
      <protection/>
    </xf>
    <xf numFmtId="0" fontId="6" fillId="2" borderId="14" xfId="0" applyFont="1" applyFill="1" applyBorder="1" applyAlignment="1" applyProtection="1">
      <alignment horizontal="center" vertical="center" wrapText="1" shrinkToFit="1"/>
      <protection/>
    </xf>
    <xf numFmtId="0" fontId="6" fillId="2" borderId="14" xfId="0" applyFont="1" applyFill="1" applyBorder="1" applyAlignment="1" applyProtection="1">
      <alignment horizontal="center" vertical="center" shrinkToFit="1"/>
      <protection/>
    </xf>
    <xf numFmtId="0" fontId="7" fillId="2" borderId="15" xfId="0" applyFont="1" applyFill="1" applyBorder="1" applyAlignment="1" applyProtection="1">
      <alignment horizontal="center" vertical="center" shrinkToFit="1"/>
      <protection/>
    </xf>
    <xf numFmtId="0" fontId="2" fillId="7" borderId="0" xfId="0" applyFont="1" applyFill="1" applyAlignment="1" applyProtection="1">
      <alignment horizontal="center" vertical="center"/>
      <protection/>
    </xf>
    <xf numFmtId="1" fontId="6" fillId="3" borderId="16" xfId="0" applyNumberFormat="1" applyFont="1" applyFill="1" applyBorder="1" applyAlignment="1" applyProtection="1">
      <alignment horizontal="left" vertical="center" wrapText="1"/>
      <protection/>
    </xf>
    <xf numFmtId="4" fontId="6" fillId="3" borderId="16" xfId="0" applyNumberFormat="1" applyFont="1" applyFill="1" applyBorder="1" applyAlignment="1" applyProtection="1">
      <alignment horizontal="left" vertical="center" wrapText="1"/>
      <protection/>
    </xf>
    <xf numFmtId="4" fontId="6" fillId="3" borderId="16" xfId="0" applyNumberFormat="1" applyFont="1" applyFill="1" applyBorder="1" applyAlignment="1" applyProtection="1">
      <alignment horizontal="right" vertical="center" wrapText="1"/>
      <protection/>
    </xf>
    <xf numFmtId="4" fontId="6" fillId="3" borderId="17" xfId="0" applyNumberFormat="1" applyFont="1" applyFill="1" applyBorder="1" applyAlignment="1" applyProtection="1">
      <alignment horizontal="right" vertical="center" wrapText="1"/>
      <protection/>
    </xf>
    <xf numFmtId="0" fontId="2" fillId="7" borderId="0" xfId="0" applyFont="1" applyFill="1" applyAlignment="1" applyProtection="1">
      <alignment horizontal="center"/>
      <protection/>
    </xf>
    <xf numFmtId="0" fontId="6" fillId="2" borderId="18" xfId="0" applyFont="1" applyFill="1" applyBorder="1" applyAlignment="1" applyProtection="1">
      <alignment horizontal="left"/>
      <protection/>
    </xf>
    <xf numFmtId="1" fontId="6" fillId="3" borderId="19" xfId="0" applyNumberFormat="1" applyFont="1" applyFill="1" applyBorder="1" applyAlignment="1" applyProtection="1">
      <alignment horizontal="left" vertical="center" wrapText="1"/>
      <protection/>
    </xf>
    <xf numFmtId="4" fontId="6" fillId="3" borderId="19" xfId="0" applyNumberFormat="1" applyFont="1" applyFill="1" applyBorder="1" applyAlignment="1" applyProtection="1">
      <alignment horizontal="left" vertical="center" wrapText="1"/>
      <protection/>
    </xf>
    <xf numFmtId="4" fontId="6" fillId="3" borderId="19" xfId="0" applyNumberFormat="1" applyFont="1" applyFill="1" applyBorder="1" applyAlignment="1" applyProtection="1">
      <alignment horizontal="right" vertical="center" wrapText="1"/>
      <protection/>
    </xf>
    <xf numFmtId="4" fontId="6" fillId="3" borderId="20" xfId="0" applyNumberFormat="1" applyFont="1" applyFill="1" applyBorder="1" applyAlignment="1" applyProtection="1">
      <alignment horizontal="right" vertical="center" wrapText="1"/>
      <protection/>
    </xf>
    <xf numFmtId="0" fontId="6" fillId="2" borderId="21" xfId="0" applyFont="1" applyFill="1" applyBorder="1" applyAlignment="1" applyProtection="1">
      <alignment horizontal="left"/>
      <protection/>
    </xf>
    <xf numFmtId="4" fontId="6" fillId="3" borderId="22" xfId="0" applyNumberFormat="1" applyFont="1" applyFill="1" applyBorder="1" applyAlignment="1" applyProtection="1">
      <alignment horizontal="right" vertical="center" wrapText="1"/>
      <protection/>
    </xf>
    <xf numFmtId="4" fontId="6" fillId="2" borderId="23" xfId="0" applyNumberFormat="1" applyFont="1" applyFill="1" applyBorder="1" applyAlignment="1" applyProtection="1">
      <alignment horizontal="right" vertical="center" wrapText="1"/>
      <protection/>
    </xf>
    <xf numFmtId="4" fontId="6" fillId="2" borderId="24" xfId="0" applyNumberFormat="1" applyFont="1" applyFill="1" applyBorder="1" applyAlignment="1" applyProtection="1">
      <alignment horizontal="right" vertical="center" wrapText="1"/>
      <protection/>
    </xf>
    <xf numFmtId="0" fontId="1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 applyProtection="1">
      <alignment horizontal="center" vertical="center"/>
      <protection/>
    </xf>
    <xf numFmtId="173" fontId="19" fillId="2" borderId="0" xfId="0" applyNumberFormat="1" applyFont="1" applyFill="1" applyBorder="1" applyAlignment="1" applyProtection="1">
      <alignment/>
      <protection/>
    </xf>
    <xf numFmtId="173" fontId="19" fillId="2" borderId="0" xfId="0" applyNumberFormat="1" applyFont="1" applyFill="1" applyBorder="1" applyAlignment="1" applyProtection="1">
      <alignment horizontal="left" shrinkToFit="1"/>
      <protection/>
    </xf>
    <xf numFmtId="0" fontId="6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left" vertical="justify" shrinkToFit="1"/>
      <protection/>
    </xf>
    <xf numFmtId="14" fontId="1" fillId="2" borderId="0" xfId="0" applyNumberFormat="1" applyFont="1" applyFill="1" applyBorder="1" applyAlignment="1" applyProtection="1">
      <alignment horizontal="center"/>
      <protection/>
    </xf>
    <xf numFmtId="14" fontId="6" fillId="2" borderId="0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/>
      <protection/>
    </xf>
    <xf numFmtId="0" fontId="1" fillId="7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3" borderId="0" xfId="0" applyFont="1" applyFill="1" applyAlignment="1" applyProtection="1">
      <alignment/>
      <protection/>
    </xf>
    <xf numFmtId="0" fontId="1" fillId="3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7" borderId="0" xfId="0" applyFont="1" applyFill="1" applyAlignment="1" applyProtection="1">
      <alignment horizontal="center" vertical="center"/>
      <protection/>
    </xf>
    <xf numFmtId="0" fontId="1" fillId="3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7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7" borderId="0" xfId="0" applyFont="1" applyFill="1" applyAlignment="1" applyProtection="1">
      <alignment/>
      <protection locked="0"/>
    </xf>
    <xf numFmtId="0" fontId="24" fillId="2" borderId="0" xfId="0" applyFont="1" applyFill="1" applyAlignment="1" applyProtection="1">
      <alignment/>
      <protection/>
    </xf>
    <xf numFmtId="0" fontId="24" fillId="2" borderId="0" xfId="0" applyFont="1" applyFill="1" applyAlignment="1" applyProtection="1">
      <alignment horizontal="left"/>
      <protection/>
    </xf>
    <xf numFmtId="0" fontId="24" fillId="2" borderId="0" xfId="0" applyFont="1" applyFill="1" applyAlignment="1" applyProtection="1">
      <alignment horizontal="left" indent="3"/>
      <protection/>
    </xf>
    <xf numFmtId="181" fontId="24" fillId="2" borderId="0" xfId="0" applyNumberFormat="1" applyFont="1" applyFill="1" applyAlignment="1" applyProtection="1">
      <alignment horizontal="left" shrinkToFit="1"/>
      <protection/>
    </xf>
    <xf numFmtId="0" fontId="22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21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0" fontId="21" fillId="2" borderId="0" xfId="0" applyFont="1" applyFill="1" applyAlignment="1" applyProtection="1">
      <alignment horizontal="left"/>
      <protection locked="0"/>
    </xf>
    <xf numFmtId="0" fontId="21" fillId="2" borderId="0" xfId="0" applyFont="1" applyFill="1" applyAlignment="1" applyProtection="1">
      <alignment shrinkToFit="1"/>
      <protection locked="0"/>
    </xf>
    <xf numFmtId="0" fontId="0" fillId="2" borderId="0" xfId="0" applyFill="1" applyAlignment="1" applyProtection="1">
      <alignment shrinkToFit="1"/>
      <protection locked="0"/>
    </xf>
    <xf numFmtId="0" fontId="21" fillId="2" borderId="0" xfId="0" applyFont="1" applyFill="1" applyAlignment="1" applyProtection="1">
      <alignment/>
      <protection locked="0"/>
    </xf>
    <xf numFmtId="14" fontId="0" fillId="2" borderId="0" xfId="0" applyNumberFormat="1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24" fillId="2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2" fillId="2" borderId="0" xfId="0" applyFont="1" applyFill="1" applyAlignment="1" applyProtection="1">
      <alignment/>
      <protection locked="0"/>
    </xf>
    <xf numFmtId="14" fontId="13" fillId="3" borderId="1" xfId="0" applyNumberFormat="1" applyFont="1" applyFill="1" applyBorder="1" applyAlignment="1" applyProtection="1">
      <alignment horizontal="right"/>
      <protection locked="0"/>
    </xf>
    <xf numFmtId="4" fontId="6" fillId="3" borderId="16" xfId="0" applyNumberFormat="1" applyFont="1" applyFill="1" applyBorder="1" applyAlignment="1" applyProtection="1">
      <alignment horizontal="left" vertical="center" shrinkToFit="1"/>
      <protection/>
    </xf>
    <xf numFmtId="4" fontId="6" fillId="2" borderId="25" xfId="0" applyNumberFormat="1" applyFont="1" applyFill="1" applyBorder="1" applyAlignment="1" applyProtection="1">
      <alignment horizontal="center" vertical="center"/>
      <protection/>
    </xf>
    <xf numFmtId="0" fontId="20" fillId="5" borderId="23" xfId="0" applyFont="1" applyFill="1" applyBorder="1" applyAlignment="1" applyProtection="1">
      <alignment horizontal="center"/>
      <protection/>
    </xf>
    <xf numFmtId="0" fontId="20" fillId="8" borderId="26" xfId="0" applyFont="1" applyFill="1" applyBorder="1" applyAlignment="1" applyProtection="1">
      <alignment horizontal="center"/>
      <protection/>
    </xf>
    <xf numFmtId="0" fontId="20" fillId="8" borderId="21" xfId="0" applyFont="1" applyFill="1" applyBorder="1" applyAlignment="1" applyProtection="1">
      <alignment horizontal="left"/>
      <protection/>
    </xf>
    <xf numFmtId="0" fontId="20" fillId="8" borderId="1" xfId="0" applyFont="1" applyFill="1" applyBorder="1" applyAlignment="1" applyProtection="1">
      <alignment horizontal="left"/>
      <protection/>
    </xf>
    <xf numFmtId="0" fontId="20" fillId="3" borderId="1" xfId="0" applyFont="1" applyFill="1" applyBorder="1" applyAlignment="1" applyProtection="1">
      <alignment horizontal="left"/>
      <protection locked="0"/>
    </xf>
    <xf numFmtId="0" fontId="26" fillId="4" borderId="25" xfId="0" applyFont="1" applyFill="1" applyBorder="1" applyAlignment="1" applyProtection="1">
      <alignment horizontal="center"/>
      <protection/>
    </xf>
    <xf numFmtId="0" fontId="17" fillId="5" borderId="27" xfId="0" applyFont="1" applyFill="1" applyBorder="1" applyAlignment="1" applyProtection="1">
      <alignment horizontal="center" vertical="center"/>
      <protection/>
    </xf>
    <xf numFmtId="0" fontId="17" fillId="5" borderId="28" xfId="0" applyFont="1" applyFill="1" applyBorder="1" applyAlignment="1" applyProtection="1">
      <alignment horizontal="center" vertical="center"/>
      <protection/>
    </xf>
    <xf numFmtId="0" fontId="17" fillId="5" borderId="29" xfId="0" applyFont="1" applyFill="1" applyBorder="1" applyAlignment="1" applyProtection="1">
      <alignment horizontal="center" vertical="center"/>
      <protection/>
    </xf>
    <xf numFmtId="0" fontId="12" fillId="8" borderId="27" xfId="0" applyFont="1" applyFill="1" applyBorder="1" applyAlignment="1" applyProtection="1">
      <alignment horizontal="center" vertical="center"/>
      <protection/>
    </xf>
    <xf numFmtId="0" fontId="12" fillId="8" borderId="28" xfId="0" applyFont="1" applyFill="1" applyBorder="1" applyAlignment="1" applyProtection="1">
      <alignment horizontal="center" vertical="center"/>
      <protection/>
    </xf>
    <xf numFmtId="0" fontId="12" fillId="8" borderId="29" xfId="0" applyFont="1" applyFill="1" applyBorder="1" applyAlignment="1" applyProtection="1">
      <alignment horizontal="center" vertical="center"/>
      <protection/>
    </xf>
    <xf numFmtId="0" fontId="12" fillId="3" borderId="9" xfId="0" applyFont="1" applyFill="1" applyBorder="1" applyAlignment="1" applyProtection="1">
      <alignment horizontal="left"/>
      <protection locked="0"/>
    </xf>
    <xf numFmtId="0" fontId="12" fillId="3" borderId="0" xfId="0" applyFont="1" applyFill="1" applyBorder="1" applyAlignment="1" applyProtection="1">
      <alignment horizontal="left"/>
      <protection locked="0"/>
    </xf>
    <xf numFmtId="0" fontId="12" fillId="3" borderId="10" xfId="0" applyFont="1" applyFill="1" applyBorder="1" applyAlignment="1" applyProtection="1">
      <alignment horizontal="left"/>
      <protection locked="0"/>
    </xf>
    <xf numFmtId="0" fontId="20" fillId="3" borderId="1" xfId="0" applyFont="1" applyFill="1" applyBorder="1" applyAlignment="1" applyProtection="1">
      <alignment horizontal="center"/>
      <protection locked="0"/>
    </xf>
    <xf numFmtId="0" fontId="20" fillId="3" borderId="22" xfId="0" applyFont="1" applyFill="1" applyBorder="1" applyAlignment="1" applyProtection="1">
      <alignment horizontal="center"/>
      <protection locked="0"/>
    </xf>
    <xf numFmtId="0" fontId="20" fillId="8" borderId="30" xfId="0" applyFont="1" applyFill="1" applyBorder="1" applyAlignment="1" applyProtection="1">
      <alignment horizontal="left"/>
      <protection/>
    </xf>
    <xf numFmtId="0" fontId="20" fillId="8" borderId="23" xfId="0" applyFont="1" applyFill="1" applyBorder="1" applyAlignment="1" applyProtection="1">
      <alignment horizontal="left"/>
      <protection/>
    </xf>
    <xf numFmtId="0" fontId="20" fillId="3" borderId="23" xfId="0" applyFont="1" applyFill="1" applyBorder="1" applyAlignment="1" applyProtection="1">
      <alignment horizontal="left"/>
      <protection locked="0"/>
    </xf>
    <xf numFmtId="0" fontId="20" fillId="5" borderId="1" xfId="0" applyFont="1" applyFill="1" applyBorder="1" applyAlignment="1" applyProtection="1">
      <alignment horizontal="center"/>
      <protection/>
    </xf>
    <xf numFmtId="0" fontId="20" fillId="8" borderId="31" xfId="0" applyFont="1" applyFill="1" applyBorder="1" applyAlignment="1" applyProtection="1">
      <alignment horizontal="center"/>
      <protection/>
    </xf>
    <xf numFmtId="0" fontId="20" fillId="8" borderId="32" xfId="0" applyFont="1" applyFill="1" applyBorder="1" applyAlignment="1" applyProtection="1">
      <alignment horizontal="center"/>
      <protection/>
    </xf>
    <xf numFmtId="0" fontId="20" fillId="8" borderId="1" xfId="0" applyFont="1" applyFill="1" applyBorder="1" applyAlignment="1" applyProtection="1">
      <alignment horizontal="center"/>
      <protection/>
    </xf>
    <xf numFmtId="0" fontId="20" fillId="8" borderId="22" xfId="0" applyFont="1" applyFill="1" applyBorder="1" applyAlignment="1" applyProtection="1">
      <alignment horizontal="center"/>
      <protection/>
    </xf>
    <xf numFmtId="0" fontId="20" fillId="3" borderId="33" xfId="0" applyFont="1" applyFill="1" applyBorder="1" applyAlignment="1" applyProtection="1">
      <alignment horizontal="center"/>
      <protection locked="0"/>
    </xf>
    <xf numFmtId="0" fontId="20" fillId="3" borderId="34" xfId="0" applyFont="1" applyFill="1" applyBorder="1" applyAlignment="1" applyProtection="1">
      <alignment horizontal="center"/>
      <protection locked="0"/>
    </xf>
    <xf numFmtId="0" fontId="12" fillId="8" borderId="27" xfId="0" applyFont="1" applyFill="1" applyBorder="1" applyAlignment="1" applyProtection="1">
      <alignment horizontal="left" vertical="center"/>
      <protection/>
    </xf>
    <xf numFmtId="0" fontId="12" fillId="8" borderId="28" xfId="0" applyFont="1" applyFill="1" applyBorder="1" applyAlignment="1" applyProtection="1">
      <alignment horizontal="left" vertical="center"/>
      <protection/>
    </xf>
    <xf numFmtId="0" fontId="12" fillId="8" borderId="29" xfId="0" applyFont="1" applyFill="1" applyBorder="1" applyAlignment="1" applyProtection="1">
      <alignment horizontal="left" vertical="center"/>
      <protection/>
    </xf>
    <xf numFmtId="0" fontId="20" fillId="3" borderId="27" xfId="0" applyFont="1" applyFill="1" applyBorder="1" applyAlignment="1" applyProtection="1">
      <alignment horizontal="center" vertical="center"/>
      <protection locked="0"/>
    </xf>
    <xf numFmtId="0" fontId="20" fillId="3" borderId="28" xfId="0" applyFont="1" applyFill="1" applyBorder="1" applyAlignment="1" applyProtection="1">
      <alignment horizontal="center" vertical="center"/>
      <protection locked="0"/>
    </xf>
    <xf numFmtId="0" fontId="20" fillId="3" borderId="29" xfId="0" applyFont="1" applyFill="1" applyBorder="1" applyAlignment="1" applyProtection="1">
      <alignment horizontal="center" vertical="center"/>
      <protection locked="0"/>
    </xf>
    <xf numFmtId="0" fontId="20" fillId="8" borderId="21" xfId="0" applyFont="1" applyFill="1" applyBorder="1" applyAlignment="1" applyProtection="1">
      <alignment horizontal="left" shrinkToFit="1"/>
      <protection/>
    </xf>
    <xf numFmtId="0" fontId="20" fillId="8" borderId="1" xfId="0" applyFont="1" applyFill="1" applyBorder="1" applyAlignment="1" applyProtection="1">
      <alignment horizontal="left" shrinkToFit="1"/>
      <protection/>
    </xf>
    <xf numFmtId="0" fontId="20" fillId="3" borderId="1" xfId="0" applyFont="1" applyFill="1" applyBorder="1" applyAlignment="1" applyProtection="1">
      <alignment horizontal="left" shrinkToFit="1"/>
      <protection locked="0"/>
    </xf>
    <xf numFmtId="0" fontId="12" fillId="8" borderId="21" xfId="0" applyFont="1" applyFill="1" applyBorder="1" applyAlignment="1" applyProtection="1">
      <alignment horizontal="center" vertical="center"/>
      <protection/>
    </xf>
    <xf numFmtId="0" fontId="12" fillId="8" borderId="1" xfId="0" applyFont="1" applyFill="1" applyBorder="1" applyAlignment="1" applyProtection="1">
      <alignment horizontal="center" vertical="center"/>
      <protection/>
    </xf>
    <xf numFmtId="0" fontId="12" fillId="8" borderId="22" xfId="0" applyFont="1" applyFill="1" applyBorder="1" applyAlignment="1" applyProtection="1">
      <alignment horizontal="center" vertical="center"/>
      <protection/>
    </xf>
    <xf numFmtId="0" fontId="12" fillId="3" borderId="35" xfId="0" applyFont="1" applyFill="1" applyBorder="1" applyAlignment="1" applyProtection="1">
      <alignment horizontal="left" vertical="center"/>
      <protection locked="0"/>
    </xf>
    <xf numFmtId="0" fontId="12" fillId="3" borderId="36" xfId="0" applyFont="1" applyFill="1" applyBorder="1" applyAlignment="1" applyProtection="1">
      <alignment horizontal="left" vertical="center"/>
      <protection locked="0"/>
    </xf>
    <xf numFmtId="0" fontId="12" fillId="3" borderId="37" xfId="0" applyFont="1" applyFill="1" applyBorder="1" applyAlignment="1" applyProtection="1">
      <alignment horizontal="left" vertical="center"/>
      <protection locked="0"/>
    </xf>
    <xf numFmtId="0" fontId="12" fillId="3" borderId="33" xfId="0" applyFont="1" applyFill="1" applyBorder="1" applyAlignment="1" applyProtection="1">
      <alignment horizontal="left" vertical="center"/>
      <protection locked="0"/>
    </xf>
    <xf numFmtId="0" fontId="12" fillId="3" borderId="34" xfId="0" applyFont="1" applyFill="1" applyBorder="1" applyAlignment="1" applyProtection="1">
      <alignment horizontal="left" vertical="center"/>
      <protection locked="0"/>
    </xf>
    <xf numFmtId="0" fontId="18" fillId="2" borderId="6" xfId="0" applyFont="1" applyFill="1" applyBorder="1" applyAlignment="1" applyProtection="1">
      <alignment horizontal="center" vertical="center" wrapText="1" shrinkToFit="1"/>
      <protection/>
    </xf>
    <xf numFmtId="0" fontId="18" fillId="2" borderId="7" xfId="0" applyFont="1" applyFill="1" applyBorder="1" applyAlignment="1" applyProtection="1">
      <alignment horizontal="center" vertical="center" wrapText="1" shrinkToFit="1"/>
      <protection/>
    </xf>
    <xf numFmtId="0" fontId="18" fillId="2" borderId="8" xfId="0" applyFont="1" applyFill="1" applyBorder="1" applyAlignment="1" applyProtection="1">
      <alignment horizontal="center" vertical="center" wrapText="1" shrinkToFit="1"/>
      <protection/>
    </xf>
    <xf numFmtId="0" fontId="18" fillId="2" borderId="9" xfId="0" applyFont="1" applyFill="1" applyBorder="1" applyAlignment="1" applyProtection="1">
      <alignment horizontal="center" vertical="center" wrapText="1" shrinkToFit="1"/>
      <protection/>
    </xf>
    <xf numFmtId="0" fontId="18" fillId="2" borderId="0" xfId="0" applyFont="1" applyFill="1" applyBorder="1" applyAlignment="1" applyProtection="1">
      <alignment horizontal="center" vertical="center" wrapText="1" shrinkToFit="1"/>
      <protection/>
    </xf>
    <xf numFmtId="0" fontId="18" fillId="2" borderId="10" xfId="0" applyFont="1" applyFill="1" applyBorder="1" applyAlignment="1" applyProtection="1">
      <alignment horizontal="center" vertical="center" wrapText="1" shrinkToFit="1"/>
      <protection/>
    </xf>
    <xf numFmtId="0" fontId="18" fillId="2" borderId="11" xfId="0" applyFont="1" applyFill="1" applyBorder="1" applyAlignment="1" applyProtection="1">
      <alignment horizontal="center" vertical="center" wrapText="1" shrinkToFit="1"/>
      <protection/>
    </xf>
    <xf numFmtId="0" fontId="18" fillId="2" borderId="25" xfId="0" applyFont="1" applyFill="1" applyBorder="1" applyAlignment="1" applyProtection="1">
      <alignment horizontal="center" vertical="center" wrapText="1" shrinkToFit="1"/>
      <protection/>
    </xf>
    <xf numFmtId="0" fontId="18" fillId="2" borderId="12" xfId="0" applyFont="1" applyFill="1" applyBorder="1" applyAlignment="1" applyProtection="1">
      <alignment horizontal="center" vertical="center" wrapText="1" shrinkToFit="1"/>
      <protection/>
    </xf>
    <xf numFmtId="0" fontId="8" fillId="2" borderId="0" xfId="0" applyFont="1" applyFill="1" applyBorder="1" applyAlignment="1" applyProtection="1">
      <alignment horizontal="left" vertical="justify" shrinkToFit="1"/>
      <protection/>
    </xf>
    <xf numFmtId="0" fontId="8" fillId="2" borderId="0" xfId="0" applyFont="1" applyFill="1" applyBorder="1" applyAlignment="1" applyProtection="1">
      <alignment horizontal="left" vertical="justify" shrinkToFit="1"/>
      <protection locked="0"/>
    </xf>
    <xf numFmtId="0" fontId="10" fillId="2" borderId="0" xfId="0" applyFont="1" applyFill="1" applyBorder="1" applyAlignment="1" applyProtection="1">
      <alignment horizontal="left" shrinkToFit="1"/>
      <protection/>
    </xf>
    <xf numFmtId="0" fontId="2" fillId="2" borderId="0" xfId="0" applyFont="1" applyFill="1" applyAlignment="1" applyProtection="1">
      <alignment horizontal="center"/>
      <protection/>
    </xf>
    <xf numFmtId="0" fontId="1" fillId="2" borderId="0" xfId="0" applyFont="1" applyFill="1" applyBorder="1" applyAlignment="1" applyProtection="1">
      <alignment/>
      <protection/>
    </xf>
    <xf numFmtId="0" fontId="6" fillId="2" borderId="6" xfId="0" applyFont="1" applyFill="1" applyBorder="1" applyAlignment="1" applyProtection="1">
      <alignment horizontal="left"/>
      <protection/>
    </xf>
    <xf numFmtId="0" fontId="6" fillId="2" borderId="7" xfId="0" applyFont="1" applyFill="1" applyBorder="1" applyAlignment="1" applyProtection="1">
      <alignment horizontal="left"/>
      <protection/>
    </xf>
    <xf numFmtId="0" fontId="6" fillId="2" borderId="9" xfId="0" applyFont="1" applyFill="1" applyBorder="1" applyAlignment="1" applyProtection="1">
      <alignment horizontal="left"/>
      <protection/>
    </xf>
    <xf numFmtId="0" fontId="6" fillId="2" borderId="0" xfId="0" applyFont="1" applyFill="1" applyBorder="1" applyAlignment="1" applyProtection="1">
      <alignment horizontal="left"/>
      <protection/>
    </xf>
    <xf numFmtId="0" fontId="6" fillId="2" borderId="11" xfId="0" applyFont="1" applyFill="1" applyBorder="1" applyAlignment="1" applyProtection="1">
      <alignment horizontal="left"/>
      <protection/>
    </xf>
    <xf numFmtId="0" fontId="6" fillId="2" borderId="25" xfId="0" applyFont="1" applyFill="1" applyBorder="1" applyAlignment="1" applyProtection="1">
      <alignment horizontal="left"/>
      <protection/>
    </xf>
    <xf numFmtId="0" fontId="6" fillId="2" borderId="27" xfId="0" applyFont="1" applyFill="1" applyBorder="1" applyAlignment="1" applyProtection="1">
      <alignment horizontal="center" vertical="center"/>
      <protection/>
    </xf>
    <xf numFmtId="0" fontId="6" fillId="2" borderId="28" xfId="0" applyFont="1" applyFill="1" applyBorder="1" applyAlignment="1" applyProtection="1">
      <alignment horizontal="center" vertical="center"/>
      <protection/>
    </xf>
    <xf numFmtId="0" fontId="6" fillId="2" borderId="29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 horizontal="center"/>
      <protection/>
    </xf>
    <xf numFmtId="0" fontId="6" fillId="2" borderId="8" xfId="0" applyFont="1" applyFill="1" applyBorder="1" applyAlignment="1" applyProtection="1">
      <alignment horizontal="left"/>
      <protection/>
    </xf>
    <xf numFmtId="0" fontId="6" fillId="2" borderId="10" xfId="0" applyFont="1" applyFill="1" applyBorder="1" applyAlignment="1" applyProtection="1">
      <alignment horizontal="left"/>
      <protection/>
    </xf>
    <xf numFmtId="17" fontId="6" fillId="2" borderId="25" xfId="0" applyNumberFormat="1" applyFont="1" applyFill="1" applyBorder="1" applyAlignment="1" applyProtection="1">
      <alignment horizontal="left"/>
      <protection/>
    </xf>
    <xf numFmtId="17" fontId="6" fillId="2" borderId="12" xfId="0" applyNumberFormat="1" applyFont="1" applyFill="1" applyBorder="1" applyAlignment="1" applyProtection="1">
      <alignment horizontal="left"/>
      <protection/>
    </xf>
    <xf numFmtId="0" fontId="6" fillId="2" borderId="0" xfId="0" applyNumberFormat="1" applyFont="1" applyFill="1" applyBorder="1" applyAlignment="1" applyProtection="1">
      <alignment horizontal="left" shrinkToFit="1"/>
      <protection/>
    </xf>
    <xf numFmtId="0" fontId="6" fillId="2" borderId="0" xfId="0" applyFont="1" applyFill="1" applyBorder="1" applyAlignment="1" applyProtection="1">
      <alignment horizontal="left" vertical="center" wrapText="1"/>
      <protection/>
    </xf>
    <xf numFmtId="14" fontId="6" fillId="2" borderId="0" xfId="0" applyNumberFormat="1" applyFont="1" applyFill="1" applyBorder="1" applyAlignment="1" applyProtection="1">
      <alignment horizontal="center"/>
      <protection/>
    </xf>
    <xf numFmtId="14" fontId="6" fillId="2" borderId="0" xfId="0" applyNumberFormat="1" applyFont="1" applyFill="1" applyBorder="1" applyAlignment="1" applyProtection="1">
      <alignment horizontal="center"/>
      <protection/>
    </xf>
    <xf numFmtId="2" fontId="6" fillId="2" borderId="0" xfId="0" applyNumberFormat="1" applyFont="1" applyFill="1" applyBorder="1" applyAlignment="1" applyProtection="1">
      <alignment horizontal="center" shrinkToFit="1"/>
      <protection/>
    </xf>
    <xf numFmtId="0" fontId="24" fillId="2" borderId="0" xfId="0" applyFont="1" applyFill="1" applyAlignment="1" applyProtection="1">
      <alignment horizontal="center"/>
      <protection/>
    </xf>
    <xf numFmtId="0" fontId="25" fillId="2" borderId="0" xfId="0" applyFont="1" applyFill="1" applyAlignment="1" applyProtection="1">
      <alignment horizontal="left"/>
      <protection/>
    </xf>
    <xf numFmtId="0" fontId="24" fillId="2" borderId="0" xfId="0" applyFont="1" applyFill="1" applyAlignment="1" applyProtection="1">
      <alignment horizontal="left"/>
      <protection/>
    </xf>
    <xf numFmtId="0" fontId="24" fillId="2" borderId="0" xfId="0" applyFont="1" applyFill="1" applyAlignment="1" applyProtection="1">
      <alignment horizontal="justify" wrapText="1"/>
      <protection/>
    </xf>
    <xf numFmtId="14" fontId="24" fillId="2" borderId="0" xfId="0" applyNumberFormat="1" applyFont="1" applyFill="1" applyAlignment="1" applyProtection="1">
      <alignment horizontal="right" shrinkToFit="1"/>
      <protection/>
    </xf>
    <xf numFmtId="0" fontId="25" fillId="2" borderId="0" xfId="0" applyFont="1" applyFill="1" applyAlignment="1" applyProtection="1">
      <alignment horizontal="left" indent="2"/>
      <protection/>
    </xf>
    <xf numFmtId="0" fontId="21" fillId="2" borderId="0" xfId="0" applyFont="1" applyFill="1" applyAlignment="1" applyProtection="1">
      <alignment horizontal="right" shrinkToFit="1"/>
      <protection locked="0"/>
    </xf>
    <xf numFmtId="0" fontId="21" fillId="2" borderId="0" xfId="0" applyFont="1" applyFill="1" applyAlignment="1" applyProtection="1">
      <alignment horizontal="center"/>
      <protection locked="0"/>
    </xf>
    <xf numFmtId="0" fontId="21" fillId="2" borderId="0" xfId="0" applyFont="1" applyFill="1" applyAlignment="1" applyProtection="1">
      <alignment horizontal="left" shrinkToFit="1"/>
      <protection locked="0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dxfs count="2">
    <dxf>
      <font>
        <color rgb="FFFFFF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3">
    <tabColor indexed="13"/>
  </sheetPr>
  <dimension ref="A1:K23"/>
  <sheetViews>
    <sheetView showRowColHeaders="0" tabSelected="1" workbookViewId="0" topLeftCell="B1">
      <selection activeCell="G22" sqref="G22:J22"/>
    </sheetView>
  </sheetViews>
  <sheetFormatPr defaultColWidth="9.00390625" defaultRowHeight="12.75" zeroHeight="1"/>
  <cols>
    <col min="1" max="1" width="0" style="17" hidden="1" customWidth="1"/>
    <col min="2" max="2" width="2.875" style="17" customWidth="1"/>
    <col min="3" max="3" width="9.125" style="17" customWidth="1"/>
    <col min="4" max="4" width="8.125" style="17" customWidth="1"/>
    <col min="5" max="5" width="9.125" style="17" customWidth="1"/>
    <col min="6" max="6" width="20.25390625" style="17" customWidth="1"/>
    <col min="7" max="10" width="9.125" style="17" customWidth="1"/>
    <col min="11" max="11" width="3.125" style="17" customWidth="1"/>
    <col min="12" max="16384" width="0" style="17" hidden="1" customWidth="1"/>
  </cols>
  <sheetData>
    <row r="1" spans="2:11" ht="13.5" thickBot="1">
      <c r="B1" s="19"/>
      <c r="C1" s="20"/>
      <c r="D1" s="20"/>
      <c r="E1" s="20"/>
      <c r="F1" s="20"/>
      <c r="G1" s="20"/>
      <c r="H1" s="20"/>
      <c r="I1" s="20"/>
      <c r="J1" s="20"/>
      <c r="K1" s="21"/>
    </row>
    <row r="2" spans="1:11" ht="30.75" customHeight="1" thickBot="1">
      <c r="A2" s="18"/>
      <c r="B2" s="22"/>
      <c r="C2" s="106" t="s">
        <v>66</v>
      </c>
      <c r="D2" s="107"/>
      <c r="E2" s="107"/>
      <c r="F2" s="107"/>
      <c r="G2" s="107"/>
      <c r="H2" s="107"/>
      <c r="I2" s="107"/>
      <c r="J2" s="108"/>
      <c r="K2" s="23"/>
    </row>
    <row r="3" spans="1:11" ht="12.75">
      <c r="A3" s="18"/>
      <c r="B3" s="22"/>
      <c r="C3" s="101" t="s">
        <v>36</v>
      </c>
      <c r="D3" s="121"/>
      <c r="E3" s="121"/>
      <c r="F3" s="121"/>
      <c r="G3" s="121" t="s">
        <v>37</v>
      </c>
      <c r="H3" s="121"/>
      <c r="I3" s="121"/>
      <c r="J3" s="122"/>
      <c r="K3" s="23"/>
    </row>
    <row r="4" spans="1:11" ht="12.75">
      <c r="A4" s="18"/>
      <c r="B4" s="22"/>
      <c r="C4" s="102" t="s">
        <v>11</v>
      </c>
      <c r="D4" s="103"/>
      <c r="E4" s="104"/>
      <c r="F4" s="104"/>
      <c r="G4" s="123" t="s">
        <v>25</v>
      </c>
      <c r="H4" s="123"/>
      <c r="I4" s="123" t="s">
        <v>8</v>
      </c>
      <c r="J4" s="124"/>
      <c r="K4" s="23"/>
    </row>
    <row r="5" spans="1:11" ht="12.75">
      <c r="A5" s="18"/>
      <c r="B5" s="22"/>
      <c r="C5" s="102" t="s">
        <v>10</v>
      </c>
      <c r="D5" s="103"/>
      <c r="E5" s="104"/>
      <c r="F5" s="104"/>
      <c r="G5" s="115"/>
      <c r="H5" s="115"/>
      <c r="I5" s="115"/>
      <c r="J5" s="116"/>
      <c r="K5" s="23"/>
    </row>
    <row r="6" spans="1:11" ht="12.75">
      <c r="A6" s="18"/>
      <c r="B6" s="22"/>
      <c r="C6" s="133" t="s">
        <v>15</v>
      </c>
      <c r="D6" s="134"/>
      <c r="E6" s="135"/>
      <c r="F6" s="135"/>
      <c r="G6" s="115"/>
      <c r="H6" s="115"/>
      <c r="I6" s="115"/>
      <c r="J6" s="116"/>
      <c r="K6" s="23"/>
    </row>
    <row r="7" spans="1:11" ht="12.75">
      <c r="A7" s="18"/>
      <c r="B7" s="22"/>
      <c r="C7" s="133" t="s">
        <v>16</v>
      </c>
      <c r="D7" s="134"/>
      <c r="E7" s="135"/>
      <c r="F7" s="135"/>
      <c r="G7" s="120"/>
      <c r="H7" s="120"/>
      <c r="I7" s="123" t="s">
        <v>39</v>
      </c>
      <c r="J7" s="124"/>
      <c r="K7" s="23"/>
    </row>
    <row r="8" spans="1:11" ht="13.5" thickBot="1">
      <c r="A8" s="18"/>
      <c r="B8" s="22"/>
      <c r="C8" s="117" t="s">
        <v>17</v>
      </c>
      <c r="D8" s="118"/>
      <c r="E8" s="119"/>
      <c r="F8" s="119"/>
      <c r="G8" s="100"/>
      <c r="H8" s="100"/>
      <c r="I8" s="125"/>
      <c r="J8" s="126"/>
      <c r="K8" s="23"/>
    </row>
    <row r="9" spans="1:11" ht="13.5" thickBot="1">
      <c r="A9" s="18"/>
      <c r="B9" s="22"/>
      <c r="C9" s="28"/>
      <c r="D9" s="24"/>
      <c r="E9" s="24"/>
      <c r="F9" s="24"/>
      <c r="G9" s="24"/>
      <c r="H9" s="24"/>
      <c r="I9" s="24"/>
      <c r="J9" s="29"/>
      <c r="K9" s="23"/>
    </row>
    <row r="10" spans="1:11" ht="23.25" customHeight="1" thickBot="1">
      <c r="A10" s="18"/>
      <c r="B10" s="22"/>
      <c r="C10" s="127" t="s">
        <v>38</v>
      </c>
      <c r="D10" s="128"/>
      <c r="E10" s="128"/>
      <c r="F10" s="129"/>
      <c r="G10" s="130" t="s">
        <v>64</v>
      </c>
      <c r="H10" s="131"/>
      <c r="I10" s="131"/>
      <c r="J10" s="132"/>
      <c r="K10" s="23"/>
    </row>
    <row r="11" spans="1:11" ht="12.75">
      <c r="A11" s="18"/>
      <c r="B11" s="22"/>
      <c r="C11" s="28"/>
      <c r="D11" s="24"/>
      <c r="E11" s="24"/>
      <c r="F11" s="24"/>
      <c r="G11" s="24"/>
      <c r="H11" s="24"/>
      <c r="I11" s="24"/>
      <c r="J11" s="29"/>
      <c r="K11" s="23"/>
    </row>
    <row r="12" spans="1:11" ht="12.75">
      <c r="A12" s="18"/>
      <c r="B12" s="22"/>
      <c r="C12" s="30"/>
      <c r="D12" s="25"/>
      <c r="E12" s="25"/>
      <c r="F12" s="25"/>
      <c r="G12" s="25"/>
      <c r="H12" s="25"/>
      <c r="I12" s="25"/>
      <c r="J12" s="31"/>
      <c r="K12" s="23"/>
    </row>
    <row r="13" spans="1:11" ht="12.75">
      <c r="A13" s="18"/>
      <c r="B13" s="22"/>
      <c r="C13" s="30"/>
      <c r="D13" s="25"/>
      <c r="E13" s="25"/>
      <c r="F13" s="25"/>
      <c r="G13" s="25"/>
      <c r="H13" s="25"/>
      <c r="I13" s="25"/>
      <c r="J13" s="31"/>
      <c r="K13" s="23"/>
    </row>
    <row r="14" spans="1:11" ht="12.75">
      <c r="A14" s="18"/>
      <c r="B14" s="22"/>
      <c r="C14" s="28"/>
      <c r="D14" s="24"/>
      <c r="E14" s="24"/>
      <c r="F14" s="24"/>
      <c r="G14" s="24"/>
      <c r="H14" s="24"/>
      <c r="I14" s="24"/>
      <c r="J14" s="29"/>
      <c r="K14" s="23"/>
    </row>
    <row r="15" spans="1:11" ht="12.75">
      <c r="A15" s="18"/>
      <c r="B15" s="22"/>
      <c r="C15" s="30"/>
      <c r="D15" s="25"/>
      <c r="E15" s="25"/>
      <c r="F15" s="25"/>
      <c r="G15" s="25"/>
      <c r="H15" s="25"/>
      <c r="I15" s="25"/>
      <c r="J15" s="31"/>
      <c r="K15" s="23"/>
    </row>
    <row r="16" spans="1:11" ht="12.75">
      <c r="A16" s="18"/>
      <c r="B16" s="22"/>
      <c r="C16" s="30"/>
      <c r="D16" s="25"/>
      <c r="E16" s="25"/>
      <c r="F16" s="25"/>
      <c r="G16" s="25"/>
      <c r="H16" s="25"/>
      <c r="I16" s="25"/>
      <c r="J16" s="31"/>
      <c r="K16" s="23"/>
    </row>
    <row r="17" spans="1:11" ht="34.5" customHeight="1" thickBot="1">
      <c r="A17" s="18"/>
      <c r="B17" s="22"/>
      <c r="C17" s="28"/>
      <c r="D17" s="24"/>
      <c r="E17" s="24"/>
      <c r="F17" s="24"/>
      <c r="G17" s="24"/>
      <c r="H17" s="24"/>
      <c r="I17" s="24"/>
      <c r="J17" s="29"/>
      <c r="K17" s="23"/>
    </row>
    <row r="18" spans="1:11" ht="20.25" customHeight="1" thickBot="1">
      <c r="A18" s="18"/>
      <c r="B18" s="22"/>
      <c r="C18" s="109" t="s">
        <v>42</v>
      </c>
      <c r="D18" s="110"/>
      <c r="E18" s="110"/>
      <c r="F18" s="110"/>
      <c r="G18" s="110"/>
      <c r="H18" s="110"/>
      <c r="I18" s="110"/>
      <c r="J18" s="111"/>
      <c r="K18" s="23"/>
    </row>
    <row r="19" spans="1:11" ht="12.75">
      <c r="A19" s="18"/>
      <c r="B19" s="22"/>
      <c r="C19" s="112" t="s">
        <v>57</v>
      </c>
      <c r="D19" s="113"/>
      <c r="E19" s="113"/>
      <c r="F19" s="113"/>
      <c r="G19" s="113"/>
      <c r="H19" s="113"/>
      <c r="I19" s="113"/>
      <c r="J19" s="114"/>
      <c r="K19" s="23"/>
    </row>
    <row r="20" spans="1:11" ht="18" customHeight="1">
      <c r="A20" s="18"/>
      <c r="B20" s="22"/>
      <c r="C20" s="112" t="s">
        <v>60</v>
      </c>
      <c r="D20" s="113"/>
      <c r="E20" s="113"/>
      <c r="F20" s="113"/>
      <c r="G20" s="113"/>
      <c r="H20" s="113"/>
      <c r="I20" s="113"/>
      <c r="J20" s="114"/>
      <c r="K20" s="23"/>
    </row>
    <row r="21" spans="1:11" ht="18.75" customHeight="1">
      <c r="A21" s="18"/>
      <c r="B21" s="22"/>
      <c r="C21" s="136" t="s">
        <v>53</v>
      </c>
      <c r="D21" s="137"/>
      <c r="E21" s="137"/>
      <c r="F21" s="137"/>
      <c r="G21" s="137" t="s">
        <v>55</v>
      </c>
      <c r="H21" s="137"/>
      <c r="I21" s="137"/>
      <c r="J21" s="138"/>
      <c r="K21" s="23"/>
    </row>
    <row r="22" spans="1:11" ht="18.75" customHeight="1" thickBot="1">
      <c r="A22" s="18"/>
      <c r="B22" s="22"/>
      <c r="C22" s="139" t="s">
        <v>58</v>
      </c>
      <c r="D22" s="140"/>
      <c r="E22" s="140"/>
      <c r="F22" s="141"/>
      <c r="G22" s="142" t="s">
        <v>59</v>
      </c>
      <c r="H22" s="140"/>
      <c r="I22" s="140"/>
      <c r="J22" s="143"/>
      <c r="K22" s="23"/>
    </row>
    <row r="23" spans="1:11" ht="13.5" thickBot="1">
      <c r="A23" s="18"/>
      <c r="B23" s="26"/>
      <c r="C23" s="105" t="s">
        <v>54</v>
      </c>
      <c r="D23" s="105"/>
      <c r="E23" s="105"/>
      <c r="F23" s="105"/>
      <c r="G23" s="105"/>
      <c r="H23" s="105"/>
      <c r="I23" s="105"/>
      <c r="J23" s="105"/>
      <c r="K23" s="27"/>
    </row>
  </sheetData>
  <sheetProtection/>
  <mergeCells count="33">
    <mergeCell ref="C21:F21"/>
    <mergeCell ref="G21:J21"/>
    <mergeCell ref="C22:F22"/>
    <mergeCell ref="G22:J22"/>
    <mergeCell ref="I6:J6"/>
    <mergeCell ref="I7:J7"/>
    <mergeCell ref="I8:J8"/>
    <mergeCell ref="C10:F10"/>
    <mergeCell ref="G10:J10"/>
    <mergeCell ref="C7:D7"/>
    <mergeCell ref="E7:F7"/>
    <mergeCell ref="C6:D6"/>
    <mergeCell ref="E6:F6"/>
    <mergeCell ref="C3:F3"/>
    <mergeCell ref="G3:J3"/>
    <mergeCell ref="G4:H4"/>
    <mergeCell ref="I4:J4"/>
    <mergeCell ref="C4:D4"/>
    <mergeCell ref="E4:F4"/>
    <mergeCell ref="G5:H5"/>
    <mergeCell ref="G6:H6"/>
    <mergeCell ref="G7:H7"/>
    <mergeCell ref="G8:H8"/>
    <mergeCell ref="C5:D5"/>
    <mergeCell ref="E5:F5"/>
    <mergeCell ref="C23:J23"/>
    <mergeCell ref="C2:J2"/>
    <mergeCell ref="C18:J18"/>
    <mergeCell ref="C19:J19"/>
    <mergeCell ref="C20:J20"/>
    <mergeCell ref="I5:J5"/>
    <mergeCell ref="C8:D8"/>
    <mergeCell ref="E8:F8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5">
    <tabColor indexed="10"/>
  </sheetPr>
  <dimension ref="A1:K27"/>
  <sheetViews>
    <sheetView showRowColHeaders="0" workbookViewId="0" topLeftCell="A1">
      <selection activeCell="B2" sqref="B2:IV11"/>
    </sheetView>
  </sheetViews>
  <sheetFormatPr defaultColWidth="9.00390625" defaultRowHeight="12.75" zeroHeight="1"/>
  <cols>
    <col min="1" max="1" width="5.375" style="17" customWidth="1"/>
    <col min="2" max="2" width="15.75390625" style="17" customWidth="1"/>
    <col min="3" max="3" width="20.375" style="17" customWidth="1"/>
    <col min="4" max="4" width="19.875" style="17" customWidth="1"/>
    <col min="5" max="5" width="13.75390625" style="17" customWidth="1"/>
    <col min="6" max="6" width="10.875" style="17" customWidth="1"/>
    <col min="7" max="7" width="13.00390625" style="17" customWidth="1"/>
    <col min="8" max="8" width="15.625" style="17" customWidth="1"/>
    <col min="9" max="10" width="13.25390625" style="17" customWidth="1"/>
    <col min="11" max="11" width="9.375" style="17" customWidth="1"/>
    <col min="12" max="16384" width="0" style="17" hidden="1" customWidth="1"/>
  </cols>
  <sheetData>
    <row r="1" spans="1:11" ht="49.5" customHeight="1">
      <c r="A1" s="32" t="s">
        <v>9</v>
      </c>
      <c r="B1" s="32" t="s">
        <v>45</v>
      </c>
      <c r="C1" s="32" t="s">
        <v>4</v>
      </c>
      <c r="D1" s="32" t="s">
        <v>44</v>
      </c>
      <c r="E1" s="32" t="s">
        <v>6</v>
      </c>
      <c r="F1" s="32" t="s">
        <v>5</v>
      </c>
      <c r="G1" s="32" t="s">
        <v>47</v>
      </c>
      <c r="H1" s="32" t="s">
        <v>46</v>
      </c>
      <c r="I1" s="32" t="s">
        <v>7</v>
      </c>
      <c r="J1" s="32" t="s">
        <v>48</v>
      </c>
      <c r="K1" s="32" t="s">
        <v>43</v>
      </c>
    </row>
    <row r="2" spans="1:11" ht="12.75">
      <c r="A2" s="14">
        <v>1</v>
      </c>
      <c r="B2" s="13"/>
      <c r="C2" s="2"/>
      <c r="D2" s="2"/>
      <c r="E2" s="3"/>
      <c r="F2" s="4"/>
      <c r="G2" s="97"/>
      <c r="H2" s="5"/>
      <c r="I2" s="6"/>
      <c r="J2" s="6"/>
      <c r="K2" s="6"/>
    </row>
    <row r="3" spans="1:11" ht="12.75">
      <c r="A3" s="14">
        <v>2</v>
      </c>
      <c r="B3" s="13"/>
      <c r="C3" s="7"/>
      <c r="D3" s="7"/>
      <c r="E3" s="3"/>
      <c r="F3" s="8"/>
      <c r="G3" s="5"/>
      <c r="H3" s="5"/>
      <c r="I3" s="6"/>
      <c r="J3" s="6"/>
      <c r="K3" s="6"/>
    </row>
    <row r="4" spans="1:11" ht="12.75">
      <c r="A4" s="14">
        <v>3</v>
      </c>
      <c r="B4" s="13"/>
      <c r="C4" s="9"/>
      <c r="D4" s="9"/>
      <c r="E4" s="3"/>
      <c r="F4" s="8"/>
      <c r="G4" s="5"/>
      <c r="H4" s="5"/>
      <c r="I4" s="6"/>
      <c r="J4" s="6"/>
      <c r="K4" s="6"/>
    </row>
    <row r="5" spans="1:11" ht="12.75">
      <c r="A5" s="14">
        <v>4</v>
      </c>
      <c r="B5" s="13"/>
      <c r="C5" s="9"/>
      <c r="D5" s="9"/>
      <c r="E5" s="3"/>
      <c r="F5" s="8"/>
      <c r="G5" s="5"/>
      <c r="H5" s="5"/>
      <c r="I5" s="6"/>
      <c r="J5" s="6"/>
      <c r="K5" s="6"/>
    </row>
    <row r="6" spans="1:11" ht="12.75">
      <c r="A6" s="14">
        <v>5</v>
      </c>
      <c r="B6" s="13"/>
      <c r="C6" s="9"/>
      <c r="D6" s="9"/>
      <c r="E6" s="3"/>
      <c r="F6" s="8"/>
      <c r="G6" s="5"/>
      <c r="H6" s="5"/>
      <c r="I6" s="6"/>
      <c r="J6" s="6"/>
      <c r="K6" s="6"/>
    </row>
    <row r="7" spans="1:11" ht="12.75">
      <c r="A7" s="14">
        <v>6</v>
      </c>
      <c r="B7" s="13"/>
      <c r="C7" s="9"/>
      <c r="D7" s="9"/>
      <c r="E7" s="3"/>
      <c r="F7" s="8"/>
      <c r="G7" s="5"/>
      <c r="H7" s="5"/>
      <c r="I7" s="6"/>
      <c r="J7" s="6"/>
      <c r="K7" s="6"/>
    </row>
    <row r="8" spans="1:11" ht="12.75">
      <c r="A8" s="14">
        <v>7</v>
      </c>
      <c r="B8" s="33"/>
      <c r="C8" s="10"/>
      <c r="D8" s="10"/>
      <c r="E8" s="3"/>
      <c r="F8" s="11"/>
      <c r="G8" s="5"/>
      <c r="H8" s="5"/>
      <c r="I8" s="6"/>
      <c r="J8" s="6"/>
      <c r="K8" s="6"/>
    </row>
    <row r="9" spans="1:11" ht="12.75">
      <c r="A9" s="14">
        <v>8</v>
      </c>
      <c r="B9" s="33"/>
      <c r="C9" s="10"/>
      <c r="D9" s="10"/>
      <c r="E9" s="12"/>
      <c r="F9" s="11"/>
      <c r="G9" s="5"/>
      <c r="H9" s="5"/>
      <c r="I9" s="6"/>
      <c r="J9" s="6"/>
      <c r="K9" s="6"/>
    </row>
    <row r="10" spans="1:11" ht="12.75">
      <c r="A10" s="14">
        <v>9</v>
      </c>
      <c r="B10" s="33"/>
      <c r="C10" s="10"/>
      <c r="D10" s="10"/>
      <c r="E10" s="3"/>
      <c r="F10" s="11"/>
      <c r="G10" s="5"/>
      <c r="H10" s="5"/>
      <c r="I10" s="6"/>
      <c r="J10" s="6"/>
      <c r="K10" s="6"/>
    </row>
    <row r="11" spans="1:11" ht="12.75">
      <c r="A11" s="14">
        <v>10</v>
      </c>
      <c r="B11" s="33"/>
      <c r="C11" s="10"/>
      <c r="D11" s="10"/>
      <c r="E11" s="3"/>
      <c r="F11" s="11"/>
      <c r="G11" s="5"/>
      <c r="H11" s="5"/>
      <c r="I11" s="6"/>
      <c r="J11" s="6"/>
      <c r="K11" s="6"/>
    </row>
    <row r="12" spans="1:11" ht="12.75">
      <c r="A12" s="14">
        <v>11</v>
      </c>
      <c r="B12" s="33"/>
      <c r="C12" s="10"/>
      <c r="D12" s="10"/>
      <c r="E12" s="3"/>
      <c r="F12" s="11"/>
      <c r="G12" s="5"/>
      <c r="H12" s="5"/>
      <c r="I12" s="6"/>
      <c r="J12" s="6"/>
      <c r="K12" s="6"/>
    </row>
    <row r="13" spans="1:11" ht="12" customHeight="1">
      <c r="A13" s="14">
        <v>12</v>
      </c>
      <c r="B13" s="33"/>
      <c r="C13" s="10"/>
      <c r="D13" s="10"/>
      <c r="E13" s="3"/>
      <c r="F13" s="11"/>
      <c r="G13" s="5"/>
      <c r="H13" s="5"/>
      <c r="I13" s="6"/>
      <c r="J13" s="6"/>
      <c r="K13" s="6"/>
    </row>
    <row r="14" spans="1:11" ht="13.5" customHeight="1">
      <c r="A14" s="14">
        <v>13</v>
      </c>
      <c r="B14" s="13"/>
      <c r="C14" s="13"/>
      <c r="D14" s="13"/>
      <c r="E14" s="3"/>
      <c r="F14" s="13"/>
      <c r="G14" s="13"/>
      <c r="H14" s="13"/>
      <c r="I14" s="6"/>
      <c r="J14" s="6"/>
      <c r="K14" s="6"/>
    </row>
    <row r="15" spans="1:11" ht="12.75">
      <c r="A15" s="14">
        <v>14</v>
      </c>
      <c r="B15" s="13"/>
      <c r="C15" s="13"/>
      <c r="D15" s="13"/>
      <c r="E15" s="3"/>
      <c r="F15" s="13"/>
      <c r="G15" s="13"/>
      <c r="H15" s="13"/>
      <c r="I15" s="6"/>
      <c r="J15" s="6"/>
      <c r="K15" s="6"/>
    </row>
    <row r="16" spans="1:11" ht="12.75">
      <c r="A16" s="14">
        <v>15</v>
      </c>
      <c r="B16" s="13"/>
      <c r="C16" s="13"/>
      <c r="D16" s="13"/>
      <c r="E16" s="3"/>
      <c r="F16" s="13"/>
      <c r="G16" s="13"/>
      <c r="H16" s="13"/>
      <c r="I16" s="6"/>
      <c r="J16" s="6"/>
      <c r="K16" s="6"/>
    </row>
    <row r="17" spans="1:11" ht="12.75">
      <c r="A17" s="14">
        <v>16</v>
      </c>
      <c r="B17" s="13"/>
      <c r="C17" s="13"/>
      <c r="D17" s="13"/>
      <c r="E17" s="3"/>
      <c r="F17" s="13"/>
      <c r="G17" s="13"/>
      <c r="H17" s="13"/>
      <c r="I17" s="6"/>
      <c r="J17" s="6"/>
      <c r="K17" s="6"/>
    </row>
    <row r="18" spans="1:11" ht="12.75">
      <c r="A18" s="14">
        <v>17</v>
      </c>
      <c r="B18" s="13"/>
      <c r="C18" s="3"/>
      <c r="D18" s="3"/>
      <c r="E18" s="3"/>
      <c r="F18" s="13"/>
      <c r="G18" s="13"/>
      <c r="H18" s="13"/>
      <c r="I18" s="6"/>
      <c r="J18" s="6"/>
      <c r="K18" s="6"/>
    </row>
    <row r="19" spans="1:11" ht="12.75">
      <c r="A19" s="14">
        <v>18</v>
      </c>
      <c r="B19" s="13"/>
      <c r="C19" s="13"/>
      <c r="D19" s="13"/>
      <c r="E19" s="3"/>
      <c r="F19" s="13"/>
      <c r="G19" s="13"/>
      <c r="H19" s="13"/>
      <c r="I19" s="6"/>
      <c r="J19" s="6"/>
      <c r="K19" s="6"/>
    </row>
    <row r="20" spans="1:11" ht="12.75">
      <c r="A20" s="14">
        <v>19</v>
      </c>
      <c r="B20" s="13"/>
      <c r="C20" s="13"/>
      <c r="D20" s="13"/>
      <c r="E20" s="3"/>
      <c r="F20" s="13"/>
      <c r="G20" s="13"/>
      <c r="H20" s="13"/>
      <c r="I20" s="6"/>
      <c r="J20" s="6"/>
      <c r="K20" s="6"/>
    </row>
    <row r="21" spans="1:11" ht="12.75">
      <c r="A21" s="14">
        <v>20</v>
      </c>
      <c r="B21" s="13"/>
      <c r="C21" s="13"/>
      <c r="D21" s="13"/>
      <c r="E21" s="3"/>
      <c r="F21" s="13"/>
      <c r="G21" s="13"/>
      <c r="H21" s="13"/>
      <c r="I21" s="6"/>
      <c r="J21" s="6"/>
      <c r="K21" s="6"/>
    </row>
    <row r="22" spans="1:11" ht="12.75">
      <c r="A22" s="14">
        <v>21</v>
      </c>
      <c r="B22" s="13"/>
      <c r="C22" s="13"/>
      <c r="D22" s="13"/>
      <c r="E22" s="3"/>
      <c r="F22" s="13"/>
      <c r="G22" s="13"/>
      <c r="H22" s="13"/>
      <c r="I22" s="6"/>
      <c r="J22" s="6"/>
      <c r="K22" s="6"/>
    </row>
    <row r="23" spans="1:11" ht="12.75">
      <c r="A23" s="14">
        <v>22</v>
      </c>
      <c r="B23" s="13"/>
      <c r="C23" s="13"/>
      <c r="D23" s="13"/>
      <c r="E23" s="3"/>
      <c r="F23" s="13"/>
      <c r="G23" s="13"/>
      <c r="H23" s="13"/>
      <c r="I23" s="6"/>
      <c r="J23" s="6"/>
      <c r="K23" s="6"/>
    </row>
    <row r="24" spans="1:11" ht="12.75">
      <c r="A24" s="14">
        <v>23</v>
      </c>
      <c r="B24" s="13"/>
      <c r="C24" s="13"/>
      <c r="D24" s="13"/>
      <c r="E24" s="3"/>
      <c r="F24" s="13"/>
      <c r="G24" s="13"/>
      <c r="H24" s="13"/>
      <c r="I24" s="6"/>
      <c r="J24" s="6"/>
      <c r="K24" s="6"/>
    </row>
    <row r="25" spans="1:11" ht="12.75">
      <c r="A25" s="14">
        <v>24</v>
      </c>
      <c r="B25" s="13"/>
      <c r="C25" s="13"/>
      <c r="D25" s="13"/>
      <c r="E25" s="3"/>
      <c r="F25" s="13"/>
      <c r="G25" s="13"/>
      <c r="H25" s="13"/>
      <c r="I25" s="6"/>
      <c r="J25" s="6"/>
      <c r="K25" s="6"/>
    </row>
    <row r="26" spans="1:11" ht="12.75">
      <c r="A26" s="14">
        <v>25</v>
      </c>
      <c r="B26" s="13"/>
      <c r="C26" s="13"/>
      <c r="D26" s="13"/>
      <c r="E26" s="3"/>
      <c r="F26" s="13"/>
      <c r="G26" s="13"/>
      <c r="H26" s="13"/>
      <c r="I26" s="6"/>
      <c r="J26" s="6"/>
      <c r="K26" s="6"/>
    </row>
    <row r="27" spans="1:11" ht="12.75">
      <c r="A27" s="14">
        <v>26</v>
      </c>
      <c r="B27" s="34"/>
      <c r="C27" s="13"/>
      <c r="D27" s="13"/>
      <c r="E27" s="3"/>
      <c r="F27" s="13"/>
      <c r="G27" s="13"/>
      <c r="H27" s="13"/>
      <c r="I27" s="6"/>
      <c r="J27" s="6"/>
      <c r="K27" s="6"/>
    </row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</sheetData>
  <sheetProtection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1">
    <tabColor indexed="13"/>
    <pageSetUpPr fitToPage="1"/>
  </sheetPr>
  <dimension ref="A1:Y86"/>
  <sheetViews>
    <sheetView workbookViewId="0" topLeftCell="C1">
      <selection activeCell="H14" sqref="H14"/>
    </sheetView>
  </sheetViews>
  <sheetFormatPr defaultColWidth="9.00390625" defaultRowHeight="12.75"/>
  <cols>
    <col min="1" max="1" width="8.625" style="66" customWidth="1"/>
    <col min="2" max="2" width="11.00390625" style="66" customWidth="1"/>
    <col min="3" max="3" width="16.625" style="66" customWidth="1"/>
    <col min="4" max="4" width="20.625" style="66" customWidth="1"/>
    <col min="5" max="6" width="15.875" style="66" customWidth="1"/>
    <col min="7" max="7" width="16.375" style="66" customWidth="1"/>
    <col min="8" max="8" width="19.00390625" style="66" customWidth="1"/>
    <col min="9" max="9" width="17.75390625" style="66" customWidth="1"/>
    <col min="10" max="11" width="9.125" style="66" hidden="1" customWidth="1"/>
    <col min="12" max="12" width="0.2421875" style="79" customWidth="1"/>
    <col min="13" max="16" width="9.125" style="66" hidden="1" customWidth="1"/>
    <col min="17" max="16384" width="9.125" style="66" customWidth="1"/>
  </cols>
  <sheetData>
    <row r="1" spans="1:25" s="36" customFormat="1" ht="18" customHeight="1" thickBot="1">
      <c r="A1" s="156"/>
      <c r="B1" s="156"/>
      <c r="C1" s="35"/>
      <c r="D1" s="35"/>
      <c r="E1" s="35"/>
      <c r="F1" s="35"/>
      <c r="G1" s="35"/>
      <c r="H1" s="35"/>
      <c r="I1" s="35"/>
      <c r="J1" s="67"/>
      <c r="K1" s="67"/>
      <c r="L1" s="77"/>
      <c r="M1" s="67"/>
      <c r="N1" s="67"/>
      <c r="O1" s="67"/>
      <c r="P1" s="67"/>
      <c r="Q1" s="66"/>
      <c r="R1" s="66"/>
      <c r="S1" s="66"/>
      <c r="T1" s="66"/>
      <c r="U1" s="66"/>
      <c r="V1" s="66"/>
      <c r="W1" s="66"/>
      <c r="X1" s="66"/>
      <c r="Y1" s="66"/>
    </row>
    <row r="2" spans="1:25" s="36" customFormat="1" ht="14.25" customHeight="1">
      <c r="A2" s="158" t="s">
        <v>52</v>
      </c>
      <c r="B2" s="159"/>
      <c r="C2" s="159">
        <f>Giriş!E4</f>
        <v>0</v>
      </c>
      <c r="D2" s="168"/>
      <c r="E2" s="144" t="s">
        <v>34</v>
      </c>
      <c r="F2" s="145"/>
      <c r="G2" s="145"/>
      <c r="H2" s="145"/>
      <c r="I2" s="146"/>
      <c r="J2" s="68"/>
      <c r="K2" s="67"/>
      <c r="L2" s="77"/>
      <c r="M2" s="67"/>
      <c r="N2" s="67"/>
      <c r="O2" s="67"/>
      <c r="P2" s="67"/>
      <c r="Q2" s="66"/>
      <c r="R2" s="66"/>
      <c r="S2" s="66"/>
      <c r="T2" s="66"/>
      <c r="U2" s="66"/>
      <c r="V2" s="66"/>
      <c r="W2" s="66"/>
      <c r="X2" s="66"/>
      <c r="Y2" s="66"/>
    </row>
    <row r="3" spans="1:25" s="36" customFormat="1" ht="14.25" customHeight="1">
      <c r="A3" s="160" t="s">
        <v>51</v>
      </c>
      <c r="B3" s="161"/>
      <c r="C3" s="161">
        <f>Giriş!E5</f>
        <v>0</v>
      </c>
      <c r="D3" s="169"/>
      <c r="E3" s="147"/>
      <c r="F3" s="148"/>
      <c r="G3" s="148"/>
      <c r="H3" s="148"/>
      <c r="I3" s="149"/>
      <c r="J3" s="68"/>
      <c r="K3" s="67"/>
      <c r="L3" s="77"/>
      <c r="M3" s="67"/>
      <c r="N3" s="67"/>
      <c r="O3" s="67"/>
      <c r="P3" s="67"/>
      <c r="Q3" s="66"/>
      <c r="R3" s="66"/>
      <c r="S3" s="66"/>
      <c r="T3" s="66"/>
      <c r="U3" s="66"/>
      <c r="V3" s="66"/>
      <c r="W3" s="66"/>
      <c r="X3" s="66"/>
      <c r="Y3" s="66"/>
    </row>
    <row r="4" spans="1:25" s="36" customFormat="1" ht="15" customHeight="1" thickBot="1">
      <c r="A4" s="162" t="s">
        <v>50</v>
      </c>
      <c r="B4" s="163"/>
      <c r="C4" s="170">
        <f ca="1">TODAY()</f>
        <v>41368</v>
      </c>
      <c r="D4" s="171"/>
      <c r="E4" s="150"/>
      <c r="F4" s="151"/>
      <c r="G4" s="151"/>
      <c r="H4" s="151"/>
      <c r="I4" s="152"/>
      <c r="J4" s="68"/>
      <c r="K4" s="67"/>
      <c r="L4" s="77"/>
      <c r="M4" s="67"/>
      <c r="N4" s="67"/>
      <c r="O4" s="67"/>
      <c r="P4" s="67"/>
      <c r="Q4" s="66"/>
      <c r="R4" s="66"/>
      <c r="S4" s="66"/>
      <c r="T4" s="66"/>
      <c r="U4" s="66"/>
      <c r="V4" s="66"/>
      <c r="W4" s="66"/>
      <c r="X4" s="66"/>
      <c r="Y4" s="66"/>
    </row>
    <row r="5" spans="1:25" s="41" customFormat="1" ht="49.5" customHeight="1">
      <c r="A5" s="37" t="s">
        <v>29</v>
      </c>
      <c r="B5" s="38" t="s">
        <v>30</v>
      </c>
      <c r="C5" s="39" t="s">
        <v>49</v>
      </c>
      <c r="D5" s="39" t="s">
        <v>4</v>
      </c>
      <c r="E5" s="39" t="s">
        <v>26</v>
      </c>
      <c r="F5" s="39" t="s">
        <v>61</v>
      </c>
      <c r="G5" s="39" t="s">
        <v>27</v>
      </c>
      <c r="H5" s="38" t="s">
        <v>28</v>
      </c>
      <c r="I5" s="40" t="s">
        <v>0</v>
      </c>
      <c r="J5" s="69"/>
      <c r="K5" s="70"/>
      <c r="L5" s="78"/>
      <c r="M5" s="70"/>
      <c r="N5" s="70"/>
      <c r="O5" s="70"/>
      <c r="P5" s="70"/>
      <c r="Q5" s="71"/>
      <c r="R5" s="71"/>
      <c r="S5" s="71"/>
      <c r="T5" s="71"/>
      <c r="U5" s="71"/>
      <c r="V5" s="71"/>
      <c r="W5" s="71"/>
      <c r="X5" s="71"/>
      <c r="Y5" s="71"/>
    </row>
    <row r="6" spans="1:25" s="41" customFormat="1" ht="14.25" customHeight="1">
      <c r="A6" s="15">
        <v>1</v>
      </c>
      <c r="B6" s="42">
        <f>Veri!F2</f>
        <v>0</v>
      </c>
      <c r="C6" s="42">
        <f>Veri!B2</f>
        <v>0</v>
      </c>
      <c r="D6" s="98">
        <f>Veri!C2</f>
        <v>0</v>
      </c>
      <c r="E6" s="43">
        <f>Veri!H2</f>
        <v>0</v>
      </c>
      <c r="F6" s="43"/>
      <c r="G6" s="44">
        <f>Veri!I2</f>
        <v>0</v>
      </c>
      <c r="H6" s="44">
        <f>Veri!K2</f>
        <v>0</v>
      </c>
      <c r="I6" s="45">
        <f>SUM(F6:H6)</f>
        <v>0</v>
      </c>
      <c r="J6" s="69"/>
      <c r="K6" s="70"/>
      <c r="L6" s="75">
        <f>IF(C6&gt;0,1,0)</f>
        <v>0</v>
      </c>
      <c r="M6" s="70"/>
      <c r="N6" s="70"/>
      <c r="O6" s="70"/>
      <c r="P6" s="70"/>
      <c r="Q6" s="71"/>
      <c r="R6" s="71"/>
      <c r="S6" s="71"/>
      <c r="T6" s="71"/>
      <c r="U6" s="71"/>
      <c r="V6" s="71"/>
      <c r="W6" s="71"/>
      <c r="X6" s="71"/>
      <c r="Y6" s="71"/>
    </row>
    <row r="7" spans="1:25" s="46" customFormat="1" ht="15.75" customHeight="1">
      <c r="A7" s="16">
        <v>2</v>
      </c>
      <c r="B7" s="42">
        <f>Veri!F3</f>
        <v>0</v>
      </c>
      <c r="C7" s="42">
        <f>Veri!B3</f>
        <v>0</v>
      </c>
      <c r="D7" s="98">
        <f>Veri!C3</f>
        <v>0</v>
      </c>
      <c r="E7" s="43">
        <f>Veri!H3</f>
        <v>0</v>
      </c>
      <c r="F7" s="43" t="s">
        <v>63</v>
      </c>
      <c r="G7" s="44">
        <f>Veri!I3</f>
        <v>0</v>
      </c>
      <c r="H7" s="44">
        <f>Veri!K3</f>
        <v>0</v>
      </c>
      <c r="I7" s="45">
        <f>SUM(F7:H7)</f>
        <v>0</v>
      </c>
      <c r="J7" s="72"/>
      <c r="K7" s="73"/>
      <c r="L7" s="75">
        <f aca="true" t="shared" si="0" ref="L7:L20">IF(C7&gt;0,1,0)</f>
        <v>0</v>
      </c>
      <c r="M7" s="73"/>
      <c r="N7" s="73"/>
      <c r="O7" s="73"/>
      <c r="P7" s="73"/>
      <c r="Q7" s="74"/>
      <c r="R7" s="74"/>
      <c r="S7" s="74"/>
      <c r="T7" s="74"/>
      <c r="U7" s="74"/>
      <c r="V7" s="74"/>
      <c r="W7" s="74"/>
      <c r="X7" s="74"/>
      <c r="Y7" s="74"/>
    </row>
    <row r="8" spans="1:25" s="46" customFormat="1" ht="14.25" customHeight="1">
      <c r="A8" s="16">
        <v>3</v>
      </c>
      <c r="B8" s="42">
        <f>Veri!F4</f>
        <v>0</v>
      </c>
      <c r="C8" s="42">
        <f>Veri!B4</f>
        <v>0</v>
      </c>
      <c r="D8" s="98">
        <f>Veri!C4</f>
        <v>0</v>
      </c>
      <c r="E8" s="43">
        <f>Veri!H4</f>
        <v>0</v>
      </c>
      <c r="F8" s="43"/>
      <c r="G8" s="44">
        <f>Veri!I4</f>
        <v>0</v>
      </c>
      <c r="H8" s="44">
        <f>Veri!K4</f>
        <v>0</v>
      </c>
      <c r="I8" s="45">
        <f aca="true" t="shared" si="1" ref="I8:I20">SUM(F8:H8)</f>
        <v>0</v>
      </c>
      <c r="J8" s="72"/>
      <c r="K8" s="73"/>
      <c r="L8" s="75">
        <f t="shared" si="0"/>
        <v>0</v>
      </c>
      <c r="M8" s="73"/>
      <c r="N8" s="73"/>
      <c r="O8" s="73"/>
      <c r="P8" s="73"/>
      <c r="Q8" s="74"/>
      <c r="R8" s="74"/>
      <c r="S8" s="74"/>
      <c r="T8" s="74"/>
      <c r="U8" s="74"/>
      <c r="V8" s="74"/>
      <c r="W8" s="74"/>
      <c r="X8" s="74"/>
      <c r="Y8" s="74"/>
    </row>
    <row r="9" spans="1:25" s="36" customFormat="1" ht="13.5" customHeight="1">
      <c r="A9" s="15">
        <v>4</v>
      </c>
      <c r="B9" s="42">
        <f>Veri!F5</f>
        <v>0</v>
      </c>
      <c r="C9" s="42">
        <f>Veri!B5</f>
        <v>0</v>
      </c>
      <c r="D9" s="98">
        <f>Veri!C5</f>
        <v>0</v>
      </c>
      <c r="E9" s="43">
        <f>Veri!H5</f>
        <v>0</v>
      </c>
      <c r="F9" s="43"/>
      <c r="G9" s="44">
        <f>Veri!I5</f>
        <v>0</v>
      </c>
      <c r="H9" s="44">
        <f>Veri!K5</f>
        <v>0</v>
      </c>
      <c r="I9" s="45">
        <f t="shared" si="1"/>
        <v>0</v>
      </c>
      <c r="J9" s="68"/>
      <c r="K9" s="67"/>
      <c r="L9" s="75">
        <f t="shared" si="0"/>
        <v>0</v>
      </c>
      <c r="M9" s="67"/>
      <c r="N9" s="67"/>
      <c r="O9" s="67"/>
      <c r="P9" s="67"/>
      <c r="Q9" s="66"/>
      <c r="R9" s="66"/>
      <c r="S9" s="66"/>
      <c r="T9" s="66"/>
      <c r="U9" s="66"/>
      <c r="V9" s="66"/>
      <c r="W9" s="66"/>
      <c r="X9" s="66"/>
      <c r="Y9" s="66"/>
    </row>
    <row r="10" spans="1:25" s="36" customFormat="1" ht="13.5" customHeight="1">
      <c r="A10" s="16">
        <v>5</v>
      </c>
      <c r="B10" s="42">
        <f>Veri!F6</f>
        <v>0</v>
      </c>
      <c r="C10" s="42">
        <f>Veri!B6</f>
        <v>0</v>
      </c>
      <c r="D10" s="98">
        <f>Veri!C6</f>
        <v>0</v>
      </c>
      <c r="E10" s="43">
        <f>Veri!H6</f>
        <v>0</v>
      </c>
      <c r="F10" s="43"/>
      <c r="G10" s="44">
        <f>Veri!I6</f>
        <v>0</v>
      </c>
      <c r="H10" s="44">
        <f>Veri!K6</f>
        <v>0</v>
      </c>
      <c r="I10" s="45">
        <f t="shared" si="1"/>
        <v>0</v>
      </c>
      <c r="J10" s="68"/>
      <c r="K10" s="67"/>
      <c r="L10" s="75">
        <f t="shared" si="0"/>
        <v>0</v>
      </c>
      <c r="M10" s="67"/>
      <c r="N10" s="67"/>
      <c r="O10" s="67"/>
      <c r="P10" s="67"/>
      <c r="Q10" s="66"/>
      <c r="R10" s="66"/>
      <c r="S10" s="66"/>
      <c r="T10" s="66"/>
      <c r="U10" s="66"/>
      <c r="V10" s="66"/>
      <c r="W10" s="66"/>
      <c r="X10" s="66"/>
      <c r="Y10" s="66"/>
    </row>
    <row r="11" spans="1:25" s="36" customFormat="1" ht="13.5" customHeight="1">
      <c r="A11" s="16">
        <v>6</v>
      </c>
      <c r="B11" s="42">
        <f>Veri!F7</f>
        <v>0</v>
      </c>
      <c r="C11" s="42">
        <f>Veri!B7</f>
        <v>0</v>
      </c>
      <c r="D11" s="98">
        <f>Veri!C7</f>
        <v>0</v>
      </c>
      <c r="E11" s="43">
        <f>Veri!H7</f>
        <v>0</v>
      </c>
      <c r="F11" s="43"/>
      <c r="G11" s="44">
        <f>Veri!I7</f>
        <v>0</v>
      </c>
      <c r="H11" s="44">
        <f>Veri!K7</f>
        <v>0</v>
      </c>
      <c r="I11" s="45">
        <f t="shared" si="1"/>
        <v>0</v>
      </c>
      <c r="J11" s="68"/>
      <c r="K11" s="67"/>
      <c r="L11" s="75">
        <f t="shared" si="0"/>
        <v>0</v>
      </c>
      <c r="M11" s="67"/>
      <c r="N11" s="67"/>
      <c r="O11" s="67"/>
      <c r="P11" s="67"/>
      <c r="Q11" s="66"/>
      <c r="R11" s="66"/>
      <c r="S11" s="66"/>
      <c r="T11" s="66"/>
      <c r="U11" s="66"/>
      <c r="V11" s="66"/>
      <c r="W11" s="66"/>
      <c r="X11" s="66"/>
      <c r="Y11" s="66"/>
    </row>
    <row r="12" spans="1:25" s="36" customFormat="1" ht="14.25" customHeight="1">
      <c r="A12" s="15">
        <v>7</v>
      </c>
      <c r="B12" s="42">
        <f>Veri!F8</f>
        <v>0</v>
      </c>
      <c r="C12" s="42">
        <f>Veri!B8</f>
        <v>0</v>
      </c>
      <c r="D12" s="98">
        <f>Veri!C8</f>
        <v>0</v>
      </c>
      <c r="E12" s="43">
        <f>Veri!H8</f>
        <v>0</v>
      </c>
      <c r="F12" s="43"/>
      <c r="G12" s="44">
        <f>Veri!I8</f>
        <v>0</v>
      </c>
      <c r="H12" s="44">
        <f>Veri!K8</f>
        <v>0</v>
      </c>
      <c r="I12" s="45">
        <f t="shared" si="1"/>
        <v>0</v>
      </c>
      <c r="J12" s="68"/>
      <c r="K12" s="67"/>
      <c r="L12" s="75">
        <f t="shared" si="0"/>
        <v>0</v>
      </c>
      <c r="M12" s="67"/>
      <c r="N12" s="67"/>
      <c r="O12" s="67"/>
      <c r="P12" s="67"/>
      <c r="Q12" s="66"/>
      <c r="R12" s="66"/>
      <c r="S12" s="66"/>
      <c r="T12" s="66"/>
      <c r="U12" s="66"/>
      <c r="V12" s="66"/>
      <c r="W12" s="66"/>
      <c r="X12" s="66"/>
      <c r="Y12" s="66"/>
    </row>
    <row r="13" spans="1:25" s="36" customFormat="1" ht="15.75" customHeight="1">
      <c r="A13" s="16">
        <v>8</v>
      </c>
      <c r="B13" s="42">
        <f>Veri!F9</f>
        <v>0</v>
      </c>
      <c r="C13" s="42">
        <f>Veri!B9</f>
        <v>0</v>
      </c>
      <c r="D13" s="98">
        <f>Veri!C9</f>
        <v>0</v>
      </c>
      <c r="E13" s="43">
        <f>Veri!H9</f>
        <v>0</v>
      </c>
      <c r="F13" s="43"/>
      <c r="G13" s="44">
        <f>Veri!I9</f>
        <v>0</v>
      </c>
      <c r="H13" s="44">
        <f>Veri!K9</f>
        <v>0</v>
      </c>
      <c r="I13" s="45">
        <f t="shared" si="1"/>
        <v>0</v>
      </c>
      <c r="J13" s="68"/>
      <c r="K13" s="67"/>
      <c r="L13" s="75">
        <f t="shared" si="0"/>
        <v>0</v>
      </c>
      <c r="M13" s="67"/>
      <c r="N13" s="67"/>
      <c r="O13" s="67"/>
      <c r="P13" s="67"/>
      <c r="Q13" s="66"/>
      <c r="R13" s="66"/>
      <c r="S13" s="66"/>
      <c r="T13" s="66"/>
      <c r="U13" s="66"/>
      <c r="V13" s="66"/>
      <c r="W13" s="66"/>
      <c r="X13" s="66"/>
      <c r="Y13" s="66"/>
    </row>
    <row r="14" spans="1:25" s="36" customFormat="1" ht="15.75" customHeight="1">
      <c r="A14" s="16">
        <v>9</v>
      </c>
      <c r="B14" s="42">
        <f>Veri!F10</f>
        <v>0</v>
      </c>
      <c r="C14" s="42">
        <f>Veri!B10</f>
        <v>0</v>
      </c>
      <c r="D14" s="98">
        <f>Veri!C10</f>
        <v>0</v>
      </c>
      <c r="E14" s="43">
        <f>Veri!H10</f>
        <v>0</v>
      </c>
      <c r="F14" s="43"/>
      <c r="G14" s="44">
        <f>Veri!I10</f>
        <v>0</v>
      </c>
      <c r="H14" s="44">
        <f>Veri!K10</f>
        <v>0</v>
      </c>
      <c r="I14" s="45">
        <f t="shared" si="1"/>
        <v>0</v>
      </c>
      <c r="J14" s="68"/>
      <c r="K14" s="67"/>
      <c r="L14" s="75">
        <f t="shared" si="0"/>
        <v>0</v>
      </c>
      <c r="M14" s="67"/>
      <c r="N14" s="67"/>
      <c r="O14" s="67"/>
      <c r="P14" s="67"/>
      <c r="Q14" s="66"/>
      <c r="R14" s="66"/>
      <c r="S14" s="66"/>
      <c r="T14" s="66"/>
      <c r="U14" s="66"/>
      <c r="V14" s="66"/>
      <c r="W14" s="66"/>
      <c r="X14" s="66"/>
      <c r="Y14" s="66"/>
    </row>
    <row r="15" spans="1:25" s="36" customFormat="1" ht="15.75" customHeight="1">
      <c r="A15" s="15">
        <v>10</v>
      </c>
      <c r="B15" s="42">
        <f>Veri!F11</f>
        <v>0</v>
      </c>
      <c r="C15" s="42">
        <f>Veri!B11</f>
        <v>0</v>
      </c>
      <c r="D15" s="43">
        <f>Veri!C11</f>
        <v>0</v>
      </c>
      <c r="E15" s="43">
        <f>Veri!H11</f>
        <v>0</v>
      </c>
      <c r="F15" s="43"/>
      <c r="G15" s="44">
        <f>Veri!I11</f>
        <v>0</v>
      </c>
      <c r="H15" s="44">
        <f>Veri!K11</f>
        <v>0</v>
      </c>
      <c r="I15" s="45">
        <f t="shared" si="1"/>
        <v>0</v>
      </c>
      <c r="J15" s="68"/>
      <c r="K15" s="67"/>
      <c r="L15" s="75">
        <f t="shared" si="0"/>
        <v>0</v>
      </c>
      <c r="M15" s="67"/>
      <c r="N15" s="67"/>
      <c r="O15" s="67"/>
      <c r="P15" s="67"/>
      <c r="Q15" s="66"/>
      <c r="R15" s="66"/>
      <c r="S15" s="66"/>
      <c r="T15" s="66"/>
      <c r="U15" s="66"/>
      <c r="V15" s="66"/>
      <c r="W15" s="66"/>
      <c r="X15" s="66"/>
      <c r="Y15" s="66"/>
    </row>
    <row r="16" spans="1:25" s="36" customFormat="1" ht="15.75" customHeight="1">
      <c r="A16" s="16">
        <v>11</v>
      </c>
      <c r="B16" s="42">
        <f>Veri!F12</f>
        <v>0</v>
      </c>
      <c r="C16" s="42">
        <f>Veri!B12</f>
        <v>0</v>
      </c>
      <c r="D16" s="43">
        <f>Veri!C12</f>
        <v>0</v>
      </c>
      <c r="E16" s="43">
        <f>Veri!H12</f>
        <v>0</v>
      </c>
      <c r="F16" s="43"/>
      <c r="G16" s="44">
        <f>Veri!I12</f>
        <v>0</v>
      </c>
      <c r="H16" s="44">
        <f>Veri!K12</f>
        <v>0</v>
      </c>
      <c r="I16" s="45">
        <f t="shared" si="1"/>
        <v>0</v>
      </c>
      <c r="J16" s="68"/>
      <c r="K16" s="67"/>
      <c r="L16" s="75">
        <f t="shared" si="0"/>
        <v>0</v>
      </c>
      <c r="M16" s="67"/>
      <c r="N16" s="67"/>
      <c r="O16" s="67"/>
      <c r="P16" s="67"/>
      <c r="Q16" s="66"/>
      <c r="R16" s="66"/>
      <c r="S16" s="66"/>
      <c r="T16" s="66"/>
      <c r="U16" s="66"/>
      <c r="V16" s="66"/>
      <c r="W16" s="66"/>
      <c r="X16" s="66"/>
      <c r="Y16" s="66"/>
    </row>
    <row r="17" spans="1:25" s="36" customFormat="1" ht="15.75" customHeight="1">
      <c r="A17" s="16">
        <v>12</v>
      </c>
      <c r="B17" s="42">
        <f>Veri!F13</f>
        <v>0</v>
      </c>
      <c r="C17" s="42">
        <f>Veri!B13</f>
        <v>0</v>
      </c>
      <c r="D17" s="43">
        <f>Veri!C13</f>
        <v>0</v>
      </c>
      <c r="E17" s="43">
        <f>Veri!H13</f>
        <v>0</v>
      </c>
      <c r="F17" s="43"/>
      <c r="G17" s="44">
        <f>Veri!I13</f>
        <v>0</v>
      </c>
      <c r="H17" s="44">
        <f>Veri!K13</f>
        <v>0</v>
      </c>
      <c r="I17" s="45">
        <f t="shared" si="1"/>
        <v>0</v>
      </c>
      <c r="J17" s="68"/>
      <c r="K17" s="67"/>
      <c r="L17" s="75">
        <f t="shared" si="0"/>
        <v>0</v>
      </c>
      <c r="M17" s="67"/>
      <c r="N17" s="67"/>
      <c r="O17" s="67"/>
      <c r="P17" s="67"/>
      <c r="Q17" s="66"/>
      <c r="R17" s="66"/>
      <c r="S17" s="66"/>
      <c r="T17" s="66"/>
      <c r="U17" s="66"/>
      <c r="V17" s="66"/>
      <c r="W17" s="66"/>
      <c r="X17" s="66"/>
      <c r="Y17" s="66"/>
    </row>
    <row r="18" spans="1:25" s="36" customFormat="1" ht="15.75" customHeight="1">
      <c r="A18" s="15">
        <v>13</v>
      </c>
      <c r="B18" s="42">
        <f>Veri!F14</f>
        <v>0</v>
      </c>
      <c r="C18" s="42">
        <f>Veri!B14</f>
        <v>0</v>
      </c>
      <c r="D18" s="43">
        <f>Veri!C14</f>
        <v>0</v>
      </c>
      <c r="E18" s="43">
        <f>Veri!H14</f>
        <v>0</v>
      </c>
      <c r="F18" s="43"/>
      <c r="G18" s="44">
        <f>Veri!I14</f>
        <v>0</v>
      </c>
      <c r="H18" s="44">
        <f>Veri!K14</f>
        <v>0</v>
      </c>
      <c r="I18" s="45">
        <f t="shared" si="1"/>
        <v>0</v>
      </c>
      <c r="J18" s="68"/>
      <c r="K18" s="67"/>
      <c r="L18" s="75">
        <f t="shared" si="0"/>
        <v>0</v>
      </c>
      <c r="M18" s="67"/>
      <c r="N18" s="67"/>
      <c r="O18" s="67"/>
      <c r="P18" s="67"/>
      <c r="Q18" s="66"/>
      <c r="R18" s="66"/>
      <c r="S18" s="66"/>
      <c r="T18" s="66"/>
      <c r="U18" s="66"/>
      <c r="V18" s="66"/>
      <c r="W18" s="66"/>
      <c r="X18" s="66"/>
      <c r="Y18" s="66"/>
    </row>
    <row r="19" spans="1:25" s="36" customFormat="1" ht="15.75" customHeight="1">
      <c r="A19" s="16">
        <v>14</v>
      </c>
      <c r="B19" s="42">
        <f>Veri!F15</f>
        <v>0</v>
      </c>
      <c r="C19" s="42">
        <f>Veri!B15</f>
        <v>0</v>
      </c>
      <c r="D19" s="43">
        <f>Veri!C15</f>
        <v>0</v>
      </c>
      <c r="E19" s="43">
        <f>Veri!H15</f>
        <v>0</v>
      </c>
      <c r="F19" s="43"/>
      <c r="G19" s="44">
        <f>Veri!I15</f>
        <v>0</v>
      </c>
      <c r="H19" s="44">
        <f>Veri!K15</f>
        <v>0</v>
      </c>
      <c r="I19" s="45">
        <f t="shared" si="1"/>
        <v>0</v>
      </c>
      <c r="J19" s="68"/>
      <c r="K19" s="67"/>
      <c r="L19" s="75">
        <f t="shared" si="0"/>
        <v>0</v>
      </c>
      <c r="M19" s="67"/>
      <c r="N19" s="67"/>
      <c r="O19" s="67"/>
      <c r="P19" s="67"/>
      <c r="Q19" s="66"/>
      <c r="R19" s="66"/>
      <c r="S19" s="66"/>
      <c r="T19" s="66"/>
      <c r="U19" s="66"/>
      <c r="V19" s="66"/>
      <c r="W19" s="66"/>
      <c r="X19" s="66"/>
      <c r="Y19" s="66"/>
    </row>
    <row r="20" spans="1:25" s="36" customFormat="1" ht="15.75" customHeight="1" thickBot="1">
      <c r="A20" s="47">
        <v>15</v>
      </c>
      <c r="B20" s="48">
        <f>Veri!F16</f>
        <v>0</v>
      </c>
      <c r="C20" s="49">
        <f>Veri!C16</f>
        <v>0</v>
      </c>
      <c r="D20" s="49">
        <f>Veri!C16</f>
        <v>0</v>
      </c>
      <c r="E20" s="49">
        <f>Veri!H16</f>
        <v>0</v>
      </c>
      <c r="F20" s="49"/>
      <c r="G20" s="50">
        <f>Veri!I16</f>
        <v>0</v>
      </c>
      <c r="H20" s="50">
        <f>Veri!K16</f>
        <v>0</v>
      </c>
      <c r="I20" s="51">
        <f t="shared" si="1"/>
        <v>0</v>
      </c>
      <c r="J20" s="68"/>
      <c r="K20" s="67"/>
      <c r="L20" s="75">
        <f t="shared" si="0"/>
        <v>0</v>
      </c>
      <c r="M20" s="67"/>
      <c r="N20" s="67"/>
      <c r="O20" s="67"/>
      <c r="P20" s="67"/>
      <c r="Q20" s="66"/>
      <c r="R20" s="66"/>
      <c r="S20" s="66"/>
      <c r="T20" s="66"/>
      <c r="U20" s="66"/>
      <c r="V20" s="66"/>
      <c r="W20" s="66"/>
      <c r="X20" s="66"/>
      <c r="Y20" s="66"/>
    </row>
    <row r="21" spans="1:25" s="36" customFormat="1" ht="15.75" customHeight="1" hidden="1">
      <c r="A21" s="52">
        <v>16</v>
      </c>
      <c r="B21" s="53">
        <f>Veri!F17</f>
        <v>0</v>
      </c>
      <c r="C21" s="53">
        <f>Veri!C17</f>
        <v>0</v>
      </c>
      <c r="D21" s="53"/>
      <c r="E21" s="53">
        <f>Veri!H17</f>
        <v>0</v>
      </c>
      <c r="F21" s="53"/>
      <c r="G21" s="53">
        <f>Veri!I17</f>
        <v>0</v>
      </c>
      <c r="H21" s="53">
        <f>Veri!K17</f>
        <v>0</v>
      </c>
      <c r="I21" s="53">
        <f aca="true" t="shared" si="2" ref="I21:I31">SUM(G21:H21)</f>
        <v>0</v>
      </c>
      <c r="J21" s="68"/>
      <c r="K21" s="67"/>
      <c r="L21" s="75"/>
      <c r="M21" s="67"/>
      <c r="N21" s="67"/>
      <c r="O21" s="67"/>
      <c r="P21" s="67"/>
      <c r="Q21" s="66"/>
      <c r="R21" s="66"/>
      <c r="S21" s="66"/>
      <c r="T21" s="66"/>
      <c r="U21" s="66"/>
      <c r="V21" s="66"/>
      <c r="W21" s="66"/>
      <c r="X21" s="66"/>
      <c r="Y21" s="66"/>
    </row>
    <row r="22" spans="1:25" s="36" customFormat="1" ht="15.75" customHeight="1" hidden="1">
      <c r="A22" s="52">
        <v>17</v>
      </c>
      <c r="B22" s="53">
        <f>Veri!F18</f>
        <v>0</v>
      </c>
      <c r="C22" s="53">
        <f>Veri!C18</f>
        <v>0</v>
      </c>
      <c r="D22" s="53"/>
      <c r="E22" s="53">
        <f>Veri!H18</f>
        <v>0</v>
      </c>
      <c r="F22" s="53"/>
      <c r="G22" s="53">
        <f>Veri!I18</f>
        <v>0</v>
      </c>
      <c r="H22" s="53">
        <f>Veri!K18</f>
        <v>0</v>
      </c>
      <c r="I22" s="53">
        <f t="shared" si="2"/>
        <v>0</v>
      </c>
      <c r="J22" s="68"/>
      <c r="K22" s="67"/>
      <c r="L22" s="75"/>
      <c r="M22" s="67"/>
      <c r="N22" s="67"/>
      <c r="O22" s="67"/>
      <c r="P22" s="67"/>
      <c r="Q22" s="66"/>
      <c r="R22" s="66"/>
      <c r="S22" s="66"/>
      <c r="T22" s="66"/>
      <c r="U22" s="66"/>
      <c r="V22" s="66"/>
      <c r="W22" s="66"/>
      <c r="X22" s="66"/>
      <c r="Y22" s="66"/>
    </row>
    <row r="23" spans="1:25" s="36" customFormat="1" ht="15.75" customHeight="1" hidden="1">
      <c r="A23" s="52">
        <v>18</v>
      </c>
      <c r="B23" s="53">
        <f>Veri!F19</f>
        <v>0</v>
      </c>
      <c r="C23" s="53">
        <f>Veri!C19</f>
        <v>0</v>
      </c>
      <c r="D23" s="53"/>
      <c r="E23" s="53">
        <f>Veri!H19</f>
        <v>0</v>
      </c>
      <c r="F23" s="53"/>
      <c r="G23" s="53">
        <f>Veri!I19</f>
        <v>0</v>
      </c>
      <c r="H23" s="53">
        <f>Veri!K19</f>
        <v>0</v>
      </c>
      <c r="I23" s="53">
        <f t="shared" si="2"/>
        <v>0</v>
      </c>
      <c r="J23" s="68"/>
      <c r="K23" s="67"/>
      <c r="L23" s="75"/>
      <c r="M23" s="67"/>
      <c r="N23" s="67"/>
      <c r="O23" s="67"/>
      <c r="P23" s="67"/>
      <c r="Q23" s="66"/>
      <c r="R23" s="66"/>
      <c r="S23" s="66"/>
      <c r="T23" s="66"/>
      <c r="U23" s="66"/>
      <c r="V23" s="66"/>
      <c r="W23" s="66"/>
      <c r="X23" s="66"/>
      <c r="Y23" s="66"/>
    </row>
    <row r="24" spans="1:25" s="36" customFormat="1" ht="15.75" customHeight="1" hidden="1">
      <c r="A24" s="52">
        <v>19</v>
      </c>
      <c r="B24" s="53">
        <f>Veri!F20</f>
        <v>0</v>
      </c>
      <c r="C24" s="53">
        <f>Veri!C20</f>
        <v>0</v>
      </c>
      <c r="D24" s="53"/>
      <c r="E24" s="53">
        <f>Veri!H20</f>
        <v>0</v>
      </c>
      <c r="F24" s="53"/>
      <c r="G24" s="53">
        <f>Veri!I20</f>
        <v>0</v>
      </c>
      <c r="H24" s="53">
        <f>Veri!K20</f>
        <v>0</v>
      </c>
      <c r="I24" s="53">
        <f t="shared" si="2"/>
        <v>0</v>
      </c>
      <c r="J24" s="68"/>
      <c r="K24" s="67"/>
      <c r="L24" s="75"/>
      <c r="M24" s="67"/>
      <c r="N24" s="67"/>
      <c r="O24" s="67"/>
      <c r="P24" s="67"/>
      <c r="Q24" s="66"/>
      <c r="R24" s="66"/>
      <c r="S24" s="66"/>
      <c r="T24" s="66"/>
      <c r="U24" s="66"/>
      <c r="V24" s="66"/>
      <c r="W24" s="66"/>
      <c r="X24" s="66"/>
      <c r="Y24" s="66"/>
    </row>
    <row r="25" spans="1:25" s="36" customFormat="1" ht="15.75" customHeight="1" hidden="1">
      <c r="A25" s="52">
        <v>20</v>
      </c>
      <c r="B25" s="53">
        <f>Veri!F21</f>
        <v>0</v>
      </c>
      <c r="C25" s="53">
        <f>Veri!C21</f>
        <v>0</v>
      </c>
      <c r="D25" s="53"/>
      <c r="E25" s="53">
        <f>Veri!H21</f>
        <v>0</v>
      </c>
      <c r="F25" s="53"/>
      <c r="G25" s="53">
        <f>Veri!I21</f>
        <v>0</v>
      </c>
      <c r="H25" s="53">
        <f>Veri!K21</f>
        <v>0</v>
      </c>
      <c r="I25" s="53">
        <f t="shared" si="2"/>
        <v>0</v>
      </c>
      <c r="J25" s="68"/>
      <c r="K25" s="67"/>
      <c r="L25" s="75"/>
      <c r="M25" s="67"/>
      <c r="N25" s="67"/>
      <c r="O25" s="67"/>
      <c r="P25" s="67"/>
      <c r="Q25" s="66"/>
      <c r="R25" s="66"/>
      <c r="S25" s="66"/>
      <c r="T25" s="66"/>
      <c r="U25" s="66"/>
      <c r="V25" s="66"/>
      <c r="W25" s="66"/>
      <c r="X25" s="66"/>
      <c r="Y25" s="66"/>
    </row>
    <row r="26" spans="1:25" s="36" customFormat="1" ht="15.75" customHeight="1" hidden="1">
      <c r="A26" s="52">
        <v>21</v>
      </c>
      <c r="B26" s="53">
        <f>Veri!F22</f>
        <v>0</v>
      </c>
      <c r="C26" s="53">
        <f>Veri!C22</f>
        <v>0</v>
      </c>
      <c r="D26" s="53"/>
      <c r="E26" s="53">
        <f>Veri!H22</f>
        <v>0</v>
      </c>
      <c r="F26" s="53"/>
      <c r="G26" s="53">
        <f>Veri!I22</f>
        <v>0</v>
      </c>
      <c r="H26" s="53">
        <f>Veri!K22</f>
        <v>0</v>
      </c>
      <c r="I26" s="53">
        <f t="shared" si="2"/>
        <v>0</v>
      </c>
      <c r="J26" s="68"/>
      <c r="K26" s="67"/>
      <c r="L26" s="75"/>
      <c r="M26" s="67"/>
      <c r="N26" s="67"/>
      <c r="O26" s="67"/>
      <c r="P26" s="67"/>
      <c r="Q26" s="66"/>
      <c r="R26" s="66"/>
      <c r="S26" s="66"/>
      <c r="T26" s="66"/>
      <c r="U26" s="66"/>
      <c r="V26" s="66"/>
      <c r="W26" s="66"/>
      <c r="X26" s="66"/>
      <c r="Y26" s="66"/>
    </row>
    <row r="27" spans="1:25" s="36" customFormat="1" ht="15.75" customHeight="1" hidden="1">
      <c r="A27" s="52">
        <v>22</v>
      </c>
      <c r="B27" s="53">
        <f>Veri!F23</f>
        <v>0</v>
      </c>
      <c r="C27" s="53">
        <f>Veri!C23</f>
        <v>0</v>
      </c>
      <c r="D27" s="53"/>
      <c r="E27" s="53">
        <f>Veri!H23</f>
        <v>0</v>
      </c>
      <c r="F27" s="53"/>
      <c r="G27" s="53">
        <f>Veri!I23</f>
        <v>0</v>
      </c>
      <c r="H27" s="53">
        <f>Veri!K23</f>
        <v>0</v>
      </c>
      <c r="I27" s="53">
        <f t="shared" si="2"/>
        <v>0</v>
      </c>
      <c r="J27" s="68"/>
      <c r="K27" s="67"/>
      <c r="L27" s="75"/>
      <c r="M27" s="67"/>
      <c r="N27" s="67"/>
      <c r="O27" s="67"/>
      <c r="P27" s="67"/>
      <c r="Q27" s="66"/>
      <c r="R27" s="66"/>
      <c r="S27" s="66"/>
      <c r="T27" s="66"/>
      <c r="U27" s="66"/>
      <c r="V27" s="66"/>
      <c r="W27" s="66"/>
      <c r="X27" s="66"/>
      <c r="Y27" s="66"/>
    </row>
    <row r="28" spans="1:25" s="36" customFormat="1" ht="15.75" customHeight="1" hidden="1">
      <c r="A28" s="52">
        <v>23</v>
      </c>
      <c r="B28" s="53">
        <f>Veri!F24</f>
        <v>0</v>
      </c>
      <c r="C28" s="53">
        <f>Veri!C24</f>
        <v>0</v>
      </c>
      <c r="D28" s="53"/>
      <c r="E28" s="53">
        <f>Veri!H24</f>
        <v>0</v>
      </c>
      <c r="F28" s="53"/>
      <c r="G28" s="53">
        <f>Veri!I24</f>
        <v>0</v>
      </c>
      <c r="H28" s="53">
        <f>Veri!K24</f>
        <v>0</v>
      </c>
      <c r="I28" s="53">
        <f t="shared" si="2"/>
        <v>0</v>
      </c>
      <c r="J28" s="68"/>
      <c r="K28" s="67"/>
      <c r="L28" s="75"/>
      <c r="M28" s="67"/>
      <c r="N28" s="67"/>
      <c r="O28" s="67"/>
      <c r="P28" s="67"/>
      <c r="Q28" s="66"/>
      <c r="R28" s="66"/>
      <c r="S28" s="66"/>
      <c r="T28" s="66"/>
      <c r="U28" s="66"/>
      <c r="V28" s="66"/>
      <c r="W28" s="66"/>
      <c r="X28" s="66"/>
      <c r="Y28" s="66"/>
    </row>
    <row r="29" spans="1:25" s="36" customFormat="1" ht="15.75" customHeight="1" hidden="1">
      <c r="A29" s="52">
        <v>24</v>
      </c>
      <c r="B29" s="53">
        <f>Veri!F25</f>
        <v>0</v>
      </c>
      <c r="C29" s="53">
        <f>Veri!C25</f>
        <v>0</v>
      </c>
      <c r="D29" s="53"/>
      <c r="E29" s="53">
        <f>Veri!H25</f>
        <v>0</v>
      </c>
      <c r="F29" s="53"/>
      <c r="G29" s="53">
        <f>Veri!I25</f>
        <v>0</v>
      </c>
      <c r="H29" s="53">
        <f>Veri!K25</f>
        <v>0</v>
      </c>
      <c r="I29" s="53">
        <f t="shared" si="2"/>
        <v>0</v>
      </c>
      <c r="J29" s="68"/>
      <c r="K29" s="67"/>
      <c r="L29" s="75"/>
      <c r="M29" s="67"/>
      <c r="N29" s="67"/>
      <c r="O29" s="67"/>
      <c r="P29" s="67"/>
      <c r="Q29" s="66"/>
      <c r="R29" s="66"/>
      <c r="S29" s="66"/>
      <c r="T29" s="66"/>
      <c r="U29" s="66"/>
      <c r="V29" s="66"/>
      <c r="W29" s="66"/>
      <c r="X29" s="66"/>
      <c r="Y29" s="66"/>
    </row>
    <row r="30" spans="1:25" s="36" customFormat="1" ht="15.75" customHeight="1" hidden="1">
      <c r="A30" s="52">
        <v>25</v>
      </c>
      <c r="B30" s="53">
        <f>Veri!F26</f>
        <v>0</v>
      </c>
      <c r="C30" s="53">
        <f>Veri!C26</f>
        <v>0</v>
      </c>
      <c r="D30" s="53"/>
      <c r="E30" s="53">
        <f>Veri!H26</f>
        <v>0</v>
      </c>
      <c r="F30" s="53"/>
      <c r="G30" s="53">
        <f>Veri!I26</f>
        <v>0</v>
      </c>
      <c r="H30" s="53">
        <f>Veri!K26</f>
        <v>0</v>
      </c>
      <c r="I30" s="53">
        <f t="shared" si="2"/>
        <v>0</v>
      </c>
      <c r="J30" s="68"/>
      <c r="K30" s="67"/>
      <c r="L30" s="75"/>
      <c r="M30" s="67"/>
      <c r="N30" s="67"/>
      <c r="O30" s="67"/>
      <c r="P30" s="67"/>
      <c r="Q30" s="66"/>
      <c r="R30" s="66"/>
      <c r="S30" s="66"/>
      <c r="T30" s="66"/>
      <c r="U30" s="66"/>
      <c r="V30" s="66"/>
      <c r="W30" s="66"/>
      <c r="X30" s="66"/>
      <c r="Y30" s="66"/>
    </row>
    <row r="31" spans="1:25" s="36" customFormat="1" ht="15.75" customHeight="1" hidden="1" thickBot="1">
      <c r="A31" s="52">
        <v>26</v>
      </c>
      <c r="B31" s="53">
        <f>Veri!F27</f>
        <v>0</v>
      </c>
      <c r="C31" s="53">
        <f>Veri!C27</f>
        <v>0</v>
      </c>
      <c r="D31" s="53"/>
      <c r="E31" s="53">
        <f>Veri!H27</f>
        <v>0</v>
      </c>
      <c r="F31" s="53"/>
      <c r="G31" s="53">
        <f>Veri!I27</f>
        <v>0</v>
      </c>
      <c r="H31" s="53">
        <f>Veri!K27</f>
        <v>0</v>
      </c>
      <c r="I31" s="53">
        <f t="shared" si="2"/>
        <v>0</v>
      </c>
      <c r="J31" s="68"/>
      <c r="K31" s="67"/>
      <c r="L31" s="75"/>
      <c r="M31" s="67"/>
      <c r="N31" s="67"/>
      <c r="O31" s="67"/>
      <c r="P31" s="67"/>
      <c r="Q31" s="66"/>
      <c r="R31" s="66"/>
      <c r="S31" s="66"/>
      <c r="T31" s="66"/>
      <c r="U31" s="66"/>
      <c r="V31" s="66"/>
      <c r="W31" s="66"/>
      <c r="X31" s="66"/>
      <c r="Y31" s="66"/>
    </row>
    <row r="32" spans="1:25" s="36" customFormat="1" ht="14.25" customHeight="1" thickBot="1">
      <c r="A32" s="164" t="s">
        <v>0</v>
      </c>
      <c r="B32" s="165"/>
      <c r="C32" s="165"/>
      <c r="D32" s="165"/>
      <c r="E32" s="166"/>
      <c r="F32" s="99">
        <f>SUM(F6:F31)</f>
        <v>0</v>
      </c>
      <c r="G32" s="54">
        <f>SUM(G6:G31)</f>
        <v>0</v>
      </c>
      <c r="H32" s="54">
        <f>SUM(H6:H31)</f>
        <v>0</v>
      </c>
      <c r="I32" s="55">
        <f>SUM(I6:I31)</f>
        <v>0</v>
      </c>
      <c r="J32" s="35"/>
      <c r="K32" s="67"/>
      <c r="L32" s="76">
        <f>SUM(L6:L31)</f>
        <v>0</v>
      </c>
      <c r="M32" s="67"/>
      <c r="N32" s="67"/>
      <c r="O32" s="67"/>
      <c r="P32" s="67"/>
      <c r="Q32" s="66"/>
      <c r="R32" s="66"/>
      <c r="S32" s="66"/>
      <c r="T32" s="66"/>
      <c r="U32" s="66"/>
      <c r="V32" s="66"/>
      <c r="W32" s="66"/>
      <c r="X32" s="66"/>
      <c r="Y32" s="66"/>
    </row>
    <row r="33" spans="1:25" s="36" customFormat="1" ht="14.25" customHeight="1">
      <c r="A33" s="56"/>
      <c r="B33" s="57"/>
      <c r="C33" s="57"/>
      <c r="D33" s="57"/>
      <c r="E33" s="57"/>
      <c r="F33" s="57"/>
      <c r="G33" s="58"/>
      <c r="H33" s="58"/>
      <c r="I33" s="59"/>
      <c r="J33" s="35"/>
      <c r="K33" s="67"/>
      <c r="L33" s="77"/>
      <c r="M33" s="67"/>
      <c r="N33" s="67"/>
      <c r="O33" s="67"/>
      <c r="P33" s="67"/>
      <c r="Q33" s="66"/>
      <c r="R33" s="66"/>
      <c r="S33" s="66"/>
      <c r="T33" s="66"/>
      <c r="U33" s="66"/>
      <c r="V33" s="66"/>
      <c r="W33" s="66"/>
      <c r="X33" s="66"/>
      <c r="Y33" s="66"/>
    </row>
    <row r="34" spans="1:25" s="36" customFormat="1" ht="12.75">
      <c r="A34" s="167" t="s">
        <v>1</v>
      </c>
      <c r="B34" s="167"/>
      <c r="C34" s="167"/>
      <c r="D34" s="167"/>
      <c r="E34" s="167"/>
      <c r="F34" s="167"/>
      <c r="G34" s="167"/>
      <c r="H34" s="167"/>
      <c r="I34" s="167"/>
      <c r="J34" s="35"/>
      <c r="K34" s="67"/>
      <c r="L34" s="77"/>
      <c r="M34" s="67"/>
      <c r="N34" s="67"/>
      <c r="O34" s="67"/>
      <c r="P34" s="67"/>
      <c r="Q34" s="66"/>
      <c r="R34" s="66"/>
      <c r="S34" s="66"/>
      <c r="T34" s="66"/>
      <c r="U34" s="66"/>
      <c r="V34" s="66"/>
      <c r="W34" s="66"/>
      <c r="X34" s="66"/>
      <c r="Y34" s="66"/>
    </row>
    <row r="35" spans="1:25" s="36" customFormat="1" ht="12.75">
      <c r="A35" s="56"/>
      <c r="B35" s="157"/>
      <c r="C35" s="157"/>
      <c r="D35" s="157"/>
      <c r="E35" s="157"/>
      <c r="F35" s="157"/>
      <c r="G35" s="157"/>
      <c r="H35" s="157"/>
      <c r="I35" s="157"/>
      <c r="J35" s="35"/>
      <c r="K35" s="67"/>
      <c r="L35" s="77"/>
      <c r="M35" s="67"/>
      <c r="N35" s="67"/>
      <c r="O35" s="67"/>
      <c r="P35" s="67"/>
      <c r="Q35" s="66"/>
      <c r="R35" s="66"/>
      <c r="S35" s="66"/>
      <c r="T35" s="66"/>
      <c r="U35" s="66"/>
      <c r="V35" s="66"/>
      <c r="W35" s="66"/>
      <c r="X35" s="66"/>
      <c r="Y35" s="66"/>
    </row>
    <row r="36" spans="1:25" s="36" customFormat="1" ht="12.75">
      <c r="A36" s="155" t="str">
        <f>"      Müdürlüğümüzde görevli olup,Vakıftaki  hesaplarına işlenmek üzere vakfa üye olan personel den toplanan "&amp;($L$32)&amp;" Üyeye ait ödenti toplamı--- "&amp;Yaziyla($I$32)&amp;""</f>
        <v>      Müdürlüğümüzde görevli olup,Vakıftaki  hesaplarına işlenmek üzere vakfa üye olan personel den toplanan 0 Üyeye ait ödenti toplamı--- Sıfır</v>
      </c>
      <c r="B36" s="155"/>
      <c r="C36" s="155"/>
      <c r="D36" s="155"/>
      <c r="E36" s="155"/>
      <c r="F36" s="155"/>
      <c r="G36" s="155"/>
      <c r="H36" s="155"/>
      <c r="I36" s="155"/>
      <c r="J36" s="35"/>
      <c r="K36" s="67"/>
      <c r="L36" s="77"/>
      <c r="M36" s="67"/>
      <c r="N36" s="67"/>
      <c r="O36" s="67"/>
      <c r="P36" s="67"/>
      <c r="Q36" s="66"/>
      <c r="R36" s="66"/>
      <c r="S36" s="66"/>
      <c r="T36" s="66"/>
      <c r="U36" s="66"/>
      <c r="V36" s="66"/>
      <c r="W36" s="66"/>
      <c r="X36" s="66"/>
      <c r="Y36" s="66"/>
    </row>
    <row r="37" spans="1:25" s="36" customFormat="1" ht="12.75" customHeight="1">
      <c r="A37" s="154" t="s">
        <v>33</v>
      </c>
      <c r="B37" s="154"/>
      <c r="C37" s="154"/>
      <c r="D37" s="154"/>
      <c r="E37" s="154"/>
      <c r="F37" s="154"/>
      <c r="G37" s="154"/>
      <c r="H37" s="154"/>
      <c r="I37" s="154"/>
      <c r="J37" s="35"/>
      <c r="K37" s="67"/>
      <c r="L37" s="77"/>
      <c r="M37" s="67"/>
      <c r="N37" s="67"/>
      <c r="O37" s="67"/>
      <c r="P37" s="67"/>
      <c r="Q37" s="66"/>
      <c r="R37" s="66"/>
      <c r="S37" s="66"/>
      <c r="T37" s="66"/>
      <c r="U37" s="66"/>
      <c r="V37" s="66"/>
      <c r="W37" s="66"/>
      <c r="X37" s="66"/>
      <c r="Y37" s="66"/>
    </row>
    <row r="38" spans="1:25" s="36" customFormat="1" ht="12.75" customHeight="1">
      <c r="A38" s="62"/>
      <c r="B38" s="62"/>
      <c r="C38" s="62"/>
      <c r="D38" s="62"/>
      <c r="E38" s="62"/>
      <c r="F38" s="62"/>
      <c r="G38" s="62"/>
      <c r="H38" s="62"/>
      <c r="I38" s="62"/>
      <c r="J38" s="35"/>
      <c r="K38" s="67"/>
      <c r="L38" s="77"/>
      <c r="M38" s="67"/>
      <c r="N38" s="67"/>
      <c r="O38" s="67"/>
      <c r="P38" s="67"/>
      <c r="Q38" s="66"/>
      <c r="R38" s="66"/>
      <c r="S38" s="66"/>
      <c r="T38" s="66"/>
      <c r="U38" s="66"/>
      <c r="V38" s="66"/>
      <c r="W38" s="66"/>
      <c r="X38" s="66"/>
      <c r="Y38" s="66"/>
    </row>
    <row r="39" spans="1:25" s="36" customFormat="1" ht="12.75" customHeight="1">
      <c r="A39" s="153" t="s">
        <v>31</v>
      </c>
      <c r="B39" s="153"/>
      <c r="C39" s="153"/>
      <c r="D39" s="153"/>
      <c r="E39" s="153"/>
      <c r="F39" s="153"/>
      <c r="G39" s="153"/>
      <c r="H39" s="153"/>
      <c r="I39" s="153"/>
      <c r="J39" s="35"/>
      <c r="K39" s="67"/>
      <c r="L39" s="77"/>
      <c r="M39" s="67"/>
      <c r="N39" s="67"/>
      <c r="O39" s="67"/>
      <c r="P39" s="67"/>
      <c r="Q39" s="66"/>
      <c r="R39" s="66"/>
      <c r="S39" s="66"/>
      <c r="T39" s="66"/>
      <c r="U39" s="66"/>
      <c r="V39" s="66"/>
      <c r="W39" s="66"/>
      <c r="X39" s="66"/>
      <c r="Y39" s="66"/>
    </row>
    <row r="40" spans="1:25" s="36" customFormat="1" ht="12.75" customHeight="1">
      <c r="A40" s="153" t="s">
        <v>32</v>
      </c>
      <c r="B40" s="153"/>
      <c r="C40" s="153"/>
      <c r="D40" s="153"/>
      <c r="E40" s="153"/>
      <c r="F40" s="153"/>
      <c r="G40" s="153"/>
      <c r="H40" s="153"/>
      <c r="I40" s="62"/>
      <c r="J40" s="35"/>
      <c r="K40" s="67"/>
      <c r="L40" s="77"/>
      <c r="M40" s="67"/>
      <c r="N40" s="67"/>
      <c r="O40" s="67"/>
      <c r="P40" s="67"/>
      <c r="Q40" s="66"/>
      <c r="R40" s="66"/>
      <c r="S40" s="66"/>
      <c r="T40" s="66"/>
      <c r="U40" s="66"/>
      <c r="V40" s="66"/>
      <c r="W40" s="66"/>
      <c r="X40" s="66"/>
      <c r="Y40" s="66"/>
    </row>
    <row r="41" spans="1:25" s="36" customFormat="1" ht="12.75" customHeight="1">
      <c r="A41" s="153"/>
      <c r="B41" s="153"/>
      <c r="C41" s="153"/>
      <c r="D41" s="153"/>
      <c r="E41" s="153"/>
      <c r="F41" s="153"/>
      <c r="G41" s="153"/>
      <c r="H41" s="153"/>
      <c r="I41" s="153"/>
      <c r="J41" s="35"/>
      <c r="K41" s="67"/>
      <c r="L41" s="77"/>
      <c r="M41" s="67"/>
      <c r="N41" s="67"/>
      <c r="O41" s="67"/>
      <c r="P41" s="67"/>
      <c r="Q41" s="66"/>
      <c r="R41" s="66"/>
      <c r="S41" s="66"/>
      <c r="T41" s="66"/>
      <c r="U41" s="66"/>
      <c r="V41" s="66"/>
      <c r="W41" s="66"/>
      <c r="X41" s="66"/>
      <c r="Y41" s="66"/>
    </row>
    <row r="42" spans="1:25" s="36" customFormat="1" ht="12.75">
      <c r="A42" s="63"/>
      <c r="B42" s="63"/>
      <c r="C42" s="56"/>
      <c r="D42" s="56"/>
      <c r="E42" s="56"/>
      <c r="F42" s="56"/>
      <c r="G42" s="63"/>
      <c r="H42" s="63"/>
      <c r="I42" s="61"/>
      <c r="J42" s="35"/>
      <c r="K42" s="67"/>
      <c r="L42" s="77"/>
      <c r="M42" s="67"/>
      <c r="N42" s="67"/>
      <c r="O42" s="67"/>
      <c r="P42" s="67"/>
      <c r="Q42" s="66"/>
      <c r="R42" s="66"/>
      <c r="S42" s="66"/>
      <c r="T42" s="66"/>
      <c r="U42" s="66"/>
      <c r="V42" s="66"/>
      <c r="W42" s="66"/>
      <c r="X42" s="66"/>
      <c r="Y42" s="66"/>
    </row>
    <row r="43" spans="1:25" s="36" customFormat="1" ht="12.75">
      <c r="A43" s="174">
        <f ca="1">TODAY()</f>
        <v>41368</v>
      </c>
      <c r="B43" s="174"/>
      <c r="C43" s="64"/>
      <c r="D43" s="64"/>
      <c r="E43" s="56"/>
      <c r="F43" s="56"/>
      <c r="G43" s="64"/>
      <c r="H43" s="175">
        <f>$A$43</f>
        <v>41368</v>
      </c>
      <c r="I43" s="175"/>
      <c r="J43" s="175"/>
      <c r="K43" s="67"/>
      <c r="L43" s="77"/>
      <c r="M43" s="67"/>
      <c r="N43" s="67"/>
      <c r="O43" s="67"/>
      <c r="P43" s="67"/>
      <c r="Q43" s="66"/>
      <c r="R43" s="66"/>
      <c r="S43" s="66"/>
      <c r="T43" s="66"/>
      <c r="U43" s="66"/>
      <c r="V43" s="66"/>
      <c r="W43" s="66"/>
      <c r="X43" s="66"/>
      <c r="Y43" s="66"/>
    </row>
    <row r="44" spans="1:25" s="36" customFormat="1" ht="12.75">
      <c r="A44" s="174" t="s">
        <v>3</v>
      </c>
      <c r="B44" s="174"/>
      <c r="C44" s="60"/>
      <c r="D44" s="60"/>
      <c r="E44" s="56"/>
      <c r="F44" s="56"/>
      <c r="G44" s="60"/>
      <c r="H44" s="167" t="s">
        <v>2</v>
      </c>
      <c r="I44" s="167"/>
      <c r="J44" s="167"/>
      <c r="K44" s="67"/>
      <c r="L44" s="77"/>
      <c r="M44" s="67"/>
      <c r="N44" s="67"/>
      <c r="O44" s="67"/>
      <c r="P44" s="67"/>
      <c r="Q44" s="66"/>
      <c r="R44" s="66"/>
      <c r="S44" s="66"/>
      <c r="T44" s="66"/>
      <c r="U44" s="66"/>
      <c r="V44" s="66"/>
      <c r="W44" s="66"/>
      <c r="X44" s="66"/>
      <c r="Y44" s="66"/>
    </row>
    <row r="45" spans="1:25" s="36" customFormat="1" ht="12.75">
      <c r="A45" s="174">
        <f>Giriş!I5</f>
        <v>0</v>
      </c>
      <c r="B45" s="174"/>
      <c r="C45" s="60"/>
      <c r="D45" s="60"/>
      <c r="E45" s="56"/>
      <c r="F45" s="56"/>
      <c r="G45" s="60"/>
      <c r="H45" s="176">
        <f>Giriş!G5</f>
        <v>0</v>
      </c>
      <c r="I45" s="176"/>
      <c r="J45" s="176"/>
      <c r="K45" s="67"/>
      <c r="L45" s="77"/>
      <c r="M45" s="67"/>
      <c r="N45" s="67"/>
      <c r="O45" s="67"/>
      <c r="P45" s="67"/>
      <c r="Q45" s="66"/>
      <c r="R45" s="66"/>
      <c r="S45" s="66"/>
      <c r="T45" s="66"/>
      <c r="U45" s="66"/>
      <c r="V45" s="66"/>
      <c r="W45" s="66"/>
      <c r="X45" s="66"/>
      <c r="Y45" s="66"/>
    </row>
    <row r="46" spans="1:25" s="36" customFormat="1" ht="12.75">
      <c r="A46" s="174">
        <f>Giriş!I6</f>
        <v>0</v>
      </c>
      <c r="B46" s="174"/>
      <c r="C46" s="60"/>
      <c r="D46" s="60"/>
      <c r="E46" s="56"/>
      <c r="F46" s="56"/>
      <c r="G46" s="60"/>
      <c r="H46" s="167">
        <f>Giriş!G6</f>
        <v>0</v>
      </c>
      <c r="I46" s="167"/>
      <c r="J46" s="167"/>
      <c r="K46" s="67"/>
      <c r="L46" s="77"/>
      <c r="M46" s="67"/>
      <c r="N46" s="67"/>
      <c r="O46" s="67"/>
      <c r="P46" s="67"/>
      <c r="Q46" s="66"/>
      <c r="R46" s="66"/>
      <c r="S46" s="66"/>
      <c r="T46" s="66"/>
      <c r="U46" s="66"/>
      <c r="V46" s="66"/>
      <c r="W46" s="66"/>
      <c r="X46" s="66"/>
      <c r="Y46" s="66"/>
    </row>
    <row r="47" spans="1:25" s="36" customFormat="1" ht="12.75">
      <c r="A47" s="63"/>
      <c r="B47" s="63"/>
      <c r="C47" s="56"/>
      <c r="D47" s="56"/>
      <c r="E47" s="56"/>
      <c r="F47" s="56"/>
      <c r="G47" s="63"/>
      <c r="H47" s="63"/>
      <c r="I47" s="61"/>
      <c r="J47" s="35"/>
      <c r="K47" s="67"/>
      <c r="L47" s="77"/>
      <c r="M47" s="67"/>
      <c r="N47" s="67"/>
      <c r="O47" s="67"/>
      <c r="P47" s="67"/>
      <c r="Q47" s="66"/>
      <c r="R47" s="66"/>
      <c r="S47" s="66"/>
      <c r="T47" s="66"/>
      <c r="U47" s="66"/>
      <c r="V47" s="66"/>
      <c r="W47" s="66"/>
      <c r="X47" s="66"/>
      <c r="Y47" s="66"/>
    </row>
    <row r="48" spans="1:25" s="36" customFormat="1" ht="11.25" customHeight="1">
      <c r="A48" s="65"/>
      <c r="B48" s="65"/>
      <c r="C48" s="65"/>
      <c r="D48" s="65"/>
      <c r="E48" s="65"/>
      <c r="F48" s="65"/>
      <c r="G48" s="65"/>
      <c r="H48" s="65"/>
      <c r="I48" s="65"/>
      <c r="J48" s="35"/>
      <c r="K48" s="67"/>
      <c r="L48" s="77"/>
      <c r="M48" s="67"/>
      <c r="N48" s="67"/>
      <c r="O48" s="67"/>
      <c r="P48" s="67"/>
      <c r="Q48" s="66"/>
      <c r="R48" s="66"/>
      <c r="S48" s="66"/>
      <c r="T48" s="66"/>
      <c r="U48" s="66"/>
      <c r="V48" s="66"/>
      <c r="W48" s="66"/>
      <c r="X48" s="66"/>
      <c r="Y48" s="66"/>
    </row>
    <row r="49" spans="1:25" s="36" customFormat="1" ht="12.75" hidden="1">
      <c r="A49" s="172"/>
      <c r="B49" s="172"/>
      <c r="C49" s="172"/>
      <c r="D49" s="172"/>
      <c r="E49" s="172"/>
      <c r="F49" s="172"/>
      <c r="G49" s="172"/>
      <c r="H49" s="172"/>
      <c r="I49" s="172"/>
      <c r="J49" s="35"/>
      <c r="K49" s="67"/>
      <c r="L49" s="77"/>
      <c r="M49" s="67"/>
      <c r="N49" s="67"/>
      <c r="O49" s="67"/>
      <c r="P49" s="67"/>
      <c r="Q49" s="66"/>
      <c r="R49" s="66"/>
      <c r="S49" s="66"/>
      <c r="T49" s="66"/>
      <c r="U49" s="66"/>
      <c r="V49" s="66"/>
      <c r="W49" s="66"/>
      <c r="X49" s="66"/>
      <c r="Y49" s="66"/>
    </row>
    <row r="50" spans="1:25" s="36" customFormat="1" ht="30.75" customHeight="1">
      <c r="A50" s="173" t="s">
        <v>65</v>
      </c>
      <c r="B50" s="173"/>
      <c r="C50" s="173"/>
      <c r="D50" s="173"/>
      <c r="E50" s="173"/>
      <c r="F50" s="173"/>
      <c r="G50" s="173"/>
      <c r="H50" s="173"/>
      <c r="I50" s="173"/>
      <c r="J50" s="35"/>
      <c r="K50" s="67"/>
      <c r="L50" s="77"/>
      <c r="M50" s="67"/>
      <c r="N50" s="67"/>
      <c r="O50" s="67"/>
      <c r="P50" s="67"/>
      <c r="Q50" s="66"/>
      <c r="R50" s="66"/>
      <c r="S50" s="66"/>
      <c r="T50" s="66"/>
      <c r="U50" s="66"/>
      <c r="V50" s="66"/>
      <c r="W50" s="66"/>
      <c r="X50" s="66"/>
      <c r="Y50" s="66"/>
    </row>
    <row r="51" spans="2:16" ht="12.75" hidden="1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77"/>
      <c r="M51" s="67"/>
      <c r="N51" s="67"/>
      <c r="O51" s="67"/>
      <c r="P51" s="67"/>
    </row>
    <row r="52" spans="2:16" ht="12.75" hidden="1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77"/>
      <c r="M52" s="67"/>
      <c r="N52" s="67"/>
      <c r="O52" s="67"/>
      <c r="P52" s="67"/>
    </row>
    <row r="53" spans="2:16" ht="12.75" hidden="1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77"/>
      <c r="M53" s="67"/>
      <c r="N53" s="67"/>
      <c r="O53" s="67"/>
      <c r="P53" s="67"/>
    </row>
    <row r="54" spans="2:16" ht="12.75" hidden="1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77"/>
      <c r="M54" s="67"/>
      <c r="N54" s="67"/>
      <c r="O54" s="67"/>
      <c r="P54" s="67"/>
    </row>
    <row r="55" spans="2:16" ht="12.75" hidden="1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77"/>
      <c r="M55" s="67"/>
      <c r="N55" s="67"/>
      <c r="O55" s="67"/>
      <c r="P55" s="67"/>
    </row>
    <row r="56" spans="2:16" ht="12.75" hidden="1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77"/>
      <c r="M56" s="67"/>
      <c r="N56" s="67"/>
      <c r="O56" s="67"/>
      <c r="P56" s="67"/>
    </row>
    <row r="57" spans="2:16" ht="12.75" hidden="1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77"/>
      <c r="M57" s="67"/>
      <c r="N57" s="67"/>
      <c r="O57" s="67"/>
      <c r="P57" s="67"/>
    </row>
    <row r="58" spans="2:16" ht="12.75" hidden="1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77"/>
      <c r="M58" s="67"/>
      <c r="N58" s="67"/>
      <c r="O58" s="67"/>
      <c r="P58" s="67"/>
    </row>
    <row r="59" spans="2:16" ht="12.75" hidden="1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77"/>
      <c r="M59" s="67"/>
      <c r="N59" s="67"/>
      <c r="O59" s="67"/>
      <c r="P59" s="67"/>
    </row>
    <row r="60" spans="2:16" ht="12.75" hidden="1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77"/>
      <c r="M60" s="67"/>
      <c r="N60" s="67"/>
      <c r="O60" s="67"/>
      <c r="P60" s="67"/>
    </row>
    <row r="61" spans="2:16" ht="12.75" hidden="1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77"/>
      <c r="M61" s="67"/>
      <c r="N61" s="67"/>
      <c r="O61" s="67"/>
      <c r="P61" s="67"/>
    </row>
    <row r="62" spans="2:16" ht="12.75" hidden="1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77"/>
      <c r="M62" s="67"/>
      <c r="N62" s="67"/>
      <c r="O62" s="67"/>
      <c r="P62" s="67"/>
    </row>
    <row r="63" spans="2:16" ht="12.75" hidden="1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77"/>
      <c r="M63" s="67"/>
      <c r="N63" s="67"/>
      <c r="O63" s="67"/>
      <c r="P63" s="67"/>
    </row>
    <row r="64" spans="2:16" ht="12.75" hidden="1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77"/>
      <c r="M64" s="67"/>
      <c r="N64" s="67"/>
      <c r="O64" s="67"/>
      <c r="P64" s="67"/>
    </row>
    <row r="65" spans="2:16" ht="12.75" hidden="1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77"/>
      <c r="M65" s="67"/>
      <c r="N65" s="67"/>
      <c r="O65" s="67"/>
      <c r="P65" s="67"/>
    </row>
    <row r="66" spans="2:16" ht="12.75" hidden="1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77"/>
      <c r="M66" s="67"/>
      <c r="N66" s="67"/>
      <c r="O66" s="67"/>
      <c r="P66" s="67"/>
    </row>
    <row r="67" spans="2:16" ht="12.75" hidden="1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77"/>
      <c r="M67" s="67"/>
      <c r="N67" s="67"/>
      <c r="O67" s="67"/>
      <c r="P67" s="67"/>
    </row>
    <row r="68" spans="2:16" ht="12.75" hidden="1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77"/>
      <c r="M68" s="67"/>
      <c r="N68" s="67"/>
      <c r="O68" s="67"/>
      <c r="P68" s="67"/>
    </row>
    <row r="69" spans="2:16" ht="12.75" hidden="1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77"/>
      <c r="M69" s="67"/>
      <c r="N69" s="67"/>
      <c r="O69" s="67"/>
      <c r="P69" s="67"/>
    </row>
    <row r="70" spans="2:16" ht="12.75" hidden="1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77"/>
      <c r="M70" s="67"/>
      <c r="N70" s="67"/>
      <c r="O70" s="67"/>
      <c r="P70" s="67"/>
    </row>
    <row r="71" spans="2:16" ht="12.75" hidden="1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77"/>
      <c r="M71" s="67"/>
      <c r="N71" s="67"/>
      <c r="O71" s="67"/>
      <c r="P71" s="67"/>
    </row>
    <row r="72" spans="2:16" ht="12.75" hidden="1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77"/>
      <c r="M72" s="67"/>
      <c r="N72" s="67"/>
      <c r="O72" s="67"/>
      <c r="P72" s="67"/>
    </row>
    <row r="73" spans="2:16" ht="12.75" hidden="1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77"/>
      <c r="M73" s="67"/>
      <c r="N73" s="67"/>
      <c r="O73" s="67"/>
      <c r="P73" s="67"/>
    </row>
    <row r="74" spans="2:16" ht="12.75" hidden="1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77"/>
      <c r="M74" s="67"/>
      <c r="N74" s="67"/>
      <c r="O74" s="67"/>
      <c r="P74" s="67"/>
    </row>
    <row r="75" spans="2:16" ht="12.75" hidden="1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77"/>
      <c r="M75" s="67"/>
      <c r="N75" s="67"/>
      <c r="O75" s="67"/>
      <c r="P75" s="67"/>
    </row>
    <row r="76" spans="2:16" ht="12.75" hidden="1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77"/>
      <c r="M76" s="67"/>
      <c r="N76" s="67"/>
      <c r="O76" s="67"/>
      <c r="P76" s="67"/>
    </row>
    <row r="77" spans="2:16" ht="12.75" hidden="1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77"/>
      <c r="M77" s="67"/>
      <c r="N77" s="67"/>
      <c r="O77" s="67"/>
      <c r="P77" s="67"/>
    </row>
    <row r="78" spans="2:16" ht="12.75" hidden="1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77"/>
      <c r="M78" s="67"/>
      <c r="N78" s="67"/>
      <c r="O78" s="67"/>
      <c r="P78" s="67"/>
    </row>
    <row r="79" spans="2:16" ht="12.75" hidden="1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77"/>
      <c r="M79" s="67"/>
      <c r="N79" s="67"/>
      <c r="O79" s="67"/>
      <c r="P79" s="67"/>
    </row>
    <row r="80" spans="2:16" ht="12.75" hidden="1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77"/>
      <c r="M80" s="67"/>
      <c r="N80" s="67"/>
      <c r="O80" s="67"/>
      <c r="P80" s="67"/>
    </row>
    <row r="81" spans="2:16" ht="12.75" hidden="1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77"/>
      <c r="M81" s="67"/>
      <c r="N81" s="67"/>
      <c r="O81" s="67"/>
      <c r="P81" s="67"/>
    </row>
    <row r="82" spans="2:16" ht="12.75" hidden="1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77"/>
      <c r="M82" s="67"/>
      <c r="N82" s="67"/>
      <c r="O82" s="67"/>
      <c r="P82" s="67"/>
    </row>
    <row r="83" spans="2:16" ht="12.75" hidden="1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77"/>
      <c r="M83" s="67"/>
      <c r="N83" s="67"/>
      <c r="O83" s="67"/>
      <c r="P83" s="67"/>
    </row>
    <row r="84" spans="2:16" ht="12.75" hidden="1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77"/>
      <c r="M84" s="67"/>
      <c r="N84" s="67"/>
      <c r="O84" s="67"/>
      <c r="P84" s="67"/>
    </row>
    <row r="85" spans="2:16" ht="12.75" hidden="1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77"/>
      <c r="M85" s="67"/>
      <c r="N85" s="67"/>
      <c r="O85" s="67"/>
      <c r="P85" s="67"/>
    </row>
    <row r="86" spans="2:16" ht="12.75" hidden="1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77"/>
      <c r="M86" s="67"/>
      <c r="N86" s="67"/>
      <c r="O86" s="67"/>
      <c r="P86" s="67"/>
    </row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6.75" customHeight="1"/>
  </sheetData>
  <sheetProtection/>
  <mergeCells count="26">
    <mergeCell ref="A49:I49"/>
    <mergeCell ref="A50:I50"/>
    <mergeCell ref="A43:B43"/>
    <mergeCell ref="A44:B44"/>
    <mergeCell ref="A45:B45"/>
    <mergeCell ref="A46:B46"/>
    <mergeCell ref="H43:J43"/>
    <mergeCell ref="H44:J44"/>
    <mergeCell ref="H45:J45"/>
    <mergeCell ref="H46:J46"/>
    <mergeCell ref="A1:B1"/>
    <mergeCell ref="B35:I35"/>
    <mergeCell ref="A2:B2"/>
    <mergeCell ref="A3:B3"/>
    <mergeCell ref="A4:B4"/>
    <mergeCell ref="A32:E32"/>
    <mergeCell ref="A34:I34"/>
    <mergeCell ref="C2:D2"/>
    <mergeCell ref="C3:D3"/>
    <mergeCell ref="C4:D4"/>
    <mergeCell ref="E2:I4"/>
    <mergeCell ref="A41:I41"/>
    <mergeCell ref="A39:I39"/>
    <mergeCell ref="A37:I37"/>
    <mergeCell ref="A36:I36"/>
    <mergeCell ref="A40:H40"/>
  </mergeCells>
  <conditionalFormatting sqref="G32:I32 B21:I31">
    <cfRule type="cellIs" priority="1" dxfId="0" operator="lessThanOrEqual" stopIfTrue="1">
      <formula>0</formula>
    </cfRule>
  </conditionalFormatting>
  <conditionalFormatting sqref="B6:I20">
    <cfRule type="cellIs" priority="2" dxfId="1" operator="lessThanOrEqual" stopIfTrue="1">
      <formula>0</formula>
    </cfRule>
  </conditionalFormatting>
  <printOptions horizontalCentered="1"/>
  <pageMargins left="0.1968503937007874" right="0.1968503937007874" top="0.7874015748031497" bottom="0.1968503937007874" header="0" footer="0"/>
  <pageSetup fitToHeight="1" fitToWidth="1" horizontalDpi="300" verticalDpi="300" orientation="landscape" paperSize="9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9">
    <tabColor indexed="10"/>
    <pageSetUpPr fitToPage="1"/>
  </sheetPr>
  <dimension ref="A1:L51"/>
  <sheetViews>
    <sheetView zoomScale="75" zoomScaleNormal="75" workbookViewId="0" topLeftCell="A19">
      <selection activeCell="A32" sqref="A32:IV42"/>
    </sheetView>
  </sheetViews>
  <sheetFormatPr defaultColWidth="9.00390625" defaultRowHeight="12.75"/>
  <cols>
    <col min="1" max="1" width="11.625" style="84" bestFit="1" customWidth="1"/>
    <col min="2" max="2" width="1.37890625" style="85" customWidth="1"/>
    <col min="3" max="7" width="9.125" style="85" customWidth="1"/>
    <col min="8" max="8" width="19.75390625" style="85" customWidth="1"/>
    <col min="9" max="9" width="8.125" style="85" customWidth="1"/>
    <col min="10" max="10" width="12.25390625" style="85" customWidth="1"/>
    <col min="11" max="11" width="9.125" style="85" customWidth="1"/>
    <col min="12" max="12" width="8.75390625" style="85" customWidth="1"/>
    <col min="13" max="16384" width="0" style="0" hidden="1" customWidth="1"/>
  </cols>
  <sheetData>
    <row r="1" spans="1:12" ht="15">
      <c r="A1" s="177" t="s">
        <v>13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2" ht="15">
      <c r="A2" s="177" t="str">
        <f>"  "&amp;Giriş!E5&amp;"  "&amp;Giriş!E6&amp;"    "</f>
        <v>        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2" ht="15">
      <c r="A3" s="177" t="str">
        <f>" "&amp;Giriş!E8&amp;" Nüfus Müdürlüğü"</f>
        <v>  Nüfus Müdürlüğü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2" ht="1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 ht="1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2" ht="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2" ht="15">
      <c r="A7" s="81" t="s">
        <v>18</v>
      </c>
      <c r="B7" s="81" t="s">
        <v>12</v>
      </c>
      <c r="C7" s="179" t="str">
        <f>" "&amp;Giriş!E7&amp;""&amp;Giriş!G10&amp;" "</f>
        <v> . </v>
      </c>
      <c r="D7" s="179"/>
      <c r="E7" s="179"/>
      <c r="F7" s="179"/>
      <c r="G7" s="179"/>
      <c r="H7" s="80"/>
      <c r="I7" s="80"/>
      <c r="J7" s="80"/>
      <c r="K7" s="181">
        <f ca="1">TODAY()</f>
        <v>41368</v>
      </c>
      <c r="L7" s="181"/>
    </row>
    <row r="8" spans="1:12" ht="15">
      <c r="A8" s="81" t="s">
        <v>19</v>
      </c>
      <c r="B8" s="81" t="s">
        <v>12</v>
      </c>
      <c r="C8" s="179" t="s">
        <v>56</v>
      </c>
      <c r="D8" s="179"/>
      <c r="E8" s="179"/>
      <c r="F8" s="179"/>
      <c r="G8" s="179"/>
      <c r="H8" s="80"/>
      <c r="I8" s="80"/>
      <c r="J8" s="80"/>
      <c r="K8" s="80"/>
      <c r="L8" s="80"/>
    </row>
    <row r="9" spans="1:12" ht="15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</row>
    <row r="10" spans="1:12" ht="1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</row>
    <row r="11" spans="1:12" ht="15">
      <c r="A11" s="80"/>
      <c r="B11" s="80"/>
      <c r="C11" s="80"/>
      <c r="D11" s="80"/>
      <c r="E11" s="80"/>
      <c r="F11" s="80"/>
      <c r="G11" s="81"/>
      <c r="H11" s="80"/>
      <c r="I11" s="80"/>
      <c r="J11" s="80"/>
      <c r="K11" s="80"/>
      <c r="L11" s="80"/>
    </row>
    <row r="12" spans="1:12" ht="15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</row>
    <row r="13" spans="1:12" ht="15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</row>
    <row r="14" spans="1:12" ht="15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</row>
    <row r="15" spans="1:12" ht="15">
      <c r="A15" s="177" t="s">
        <v>35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</row>
    <row r="16" spans="1:12" ht="15">
      <c r="A16" s="80"/>
      <c r="B16" s="80"/>
      <c r="C16" s="80"/>
      <c r="D16" s="80"/>
      <c r="E16" s="80"/>
      <c r="F16" s="80"/>
      <c r="G16" s="80"/>
      <c r="H16" s="82"/>
      <c r="I16" s="182" t="s">
        <v>20</v>
      </c>
      <c r="J16" s="182"/>
      <c r="K16" s="80"/>
      <c r="L16" s="80"/>
    </row>
    <row r="17" spans="1:12" ht="15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</row>
    <row r="18" spans="1:12" ht="15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</row>
    <row r="19" spans="1:12" ht="15">
      <c r="A19" s="80"/>
      <c r="B19" s="80"/>
      <c r="C19" s="179" t="s">
        <v>21</v>
      </c>
      <c r="D19" s="179"/>
      <c r="E19" s="179"/>
      <c r="F19" s="179"/>
      <c r="G19" s="179"/>
      <c r="H19" s="179"/>
      <c r="I19" s="83">
        <f>Çizelge!C4</f>
        <v>41368</v>
      </c>
      <c r="J19" s="177" t="s">
        <v>40</v>
      </c>
      <c r="K19" s="177"/>
      <c r="L19" s="177"/>
    </row>
    <row r="20" spans="1:12" ht="50.25" customHeight="1">
      <c r="A20" s="180" t="s">
        <v>62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</row>
    <row r="21" spans="1:12" ht="15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</row>
    <row r="22" spans="1:12" ht="15">
      <c r="A22" s="80"/>
      <c r="B22" s="80"/>
      <c r="C22" s="179" t="s">
        <v>22</v>
      </c>
      <c r="D22" s="179"/>
      <c r="E22" s="179"/>
      <c r="F22" s="179"/>
      <c r="G22" s="80"/>
      <c r="H22" s="80"/>
      <c r="I22" s="80"/>
      <c r="J22" s="80"/>
      <c r="K22" s="80"/>
      <c r="L22" s="80"/>
    </row>
    <row r="23" spans="1:12" ht="15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</row>
    <row r="24" spans="1:12" ht="15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</row>
    <row r="25" spans="1:12" ht="15">
      <c r="A25" s="80"/>
      <c r="B25" s="80"/>
      <c r="C25" s="80"/>
      <c r="D25" s="80"/>
      <c r="E25" s="80"/>
      <c r="F25" s="80"/>
      <c r="G25" s="80"/>
      <c r="H25" s="80"/>
      <c r="I25" s="80"/>
      <c r="J25" s="177">
        <f>Giriş!G5</f>
        <v>0</v>
      </c>
      <c r="K25" s="177"/>
      <c r="L25" s="177"/>
    </row>
    <row r="26" spans="1:12" ht="15">
      <c r="A26" s="80"/>
      <c r="B26" s="80"/>
      <c r="C26" s="80"/>
      <c r="D26" s="80"/>
      <c r="E26" s="80"/>
      <c r="F26" s="80"/>
      <c r="G26" s="80"/>
      <c r="H26" s="80"/>
      <c r="I26" s="80"/>
      <c r="J26" s="177">
        <f>Giriş!G6</f>
        <v>0</v>
      </c>
      <c r="K26" s="177"/>
      <c r="L26" s="177"/>
    </row>
    <row r="27" spans="1:12" ht="15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</row>
    <row r="28" spans="1:12" ht="15">
      <c r="A28" s="178" t="s">
        <v>41</v>
      </c>
      <c r="B28" s="178"/>
      <c r="C28" s="178"/>
      <c r="D28" s="80"/>
      <c r="E28" s="80"/>
      <c r="F28" s="80"/>
      <c r="G28" s="80"/>
      <c r="H28" s="80"/>
      <c r="I28" s="80"/>
      <c r="J28" s="80"/>
      <c r="K28" s="80"/>
      <c r="L28" s="80"/>
    </row>
    <row r="29" spans="1:12" ht="15">
      <c r="A29" s="81"/>
      <c r="B29" s="81"/>
      <c r="C29" s="81"/>
      <c r="D29" s="80"/>
      <c r="E29" s="80"/>
      <c r="F29" s="80"/>
      <c r="G29" s="80"/>
      <c r="H29" s="80"/>
      <c r="I29" s="80"/>
      <c r="J29" s="80"/>
      <c r="K29" s="80"/>
      <c r="L29" s="80"/>
    </row>
    <row r="30" spans="1:12" ht="15">
      <c r="A30" s="179" t="s">
        <v>23</v>
      </c>
      <c r="B30" s="179"/>
      <c r="C30" s="179"/>
      <c r="D30" s="179"/>
      <c r="E30" s="179"/>
      <c r="F30" s="179"/>
      <c r="G30" s="80"/>
      <c r="H30" s="80"/>
      <c r="I30" s="80"/>
      <c r="J30" s="80"/>
      <c r="K30" s="80"/>
      <c r="L30" s="80"/>
    </row>
    <row r="31" spans="1:12" ht="15">
      <c r="A31" s="179" t="s">
        <v>24</v>
      </c>
      <c r="B31" s="179"/>
      <c r="C31" s="179"/>
      <c r="D31" s="179"/>
      <c r="E31" s="179"/>
      <c r="F31" s="179"/>
      <c r="G31" s="80"/>
      <c r="H31" s="80"/>
      <c r="I31" s="80"/>
      <c r="J31" s="80"/>
      <c r="K31" s="80"/>
      <c r="L31" s="80"/>
    </row>
    <row r="32" spans="1:12" ht="15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</row>
    <row r="33" spans="1:12" ht="15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</row>
    <row r="34" spans="1:12" ht="15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</row>
    <row r="35" spans="1:12" ht="15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</row>
    <row r="36" spans="1:12" ht="15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</row>
    <row r="37" spans="1:12" ht="15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</row>
    <row r="38" spans="1:12" ht="15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</row>
    <row r="39" spans="1:12" ht="15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</row>
    <row r="40" spans="1:12" ht="15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</row>
    <row r="41" spans="1:12" ht="15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</row>
    <row r="42" spans="1:12" ht="15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</row>
    <row r="43" spans="1:12" ht="15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</row>
    <row r="44" spans="1:12" ht="15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</row>
    <row r="45" spans="1:12" ht="15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</row>
    <row r="46" spans="1:12" s="95" customFormat="1" ht="15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</row>
    <row r="47" spans="1:12" s="95" customFormat="1" ht="15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</row>
    <row r="48" spans="1:12" s="95" customFormat="1" ht="15" hidden="1">
      <c r="A48" s="92">
        <f ca="1">TODAY()</f>
        <v>41368</v>
      </c>
      <c r="B48" s="93"/>
      <c r="C48" s="93">
        <f>Giriş!$I$8</f>
        <v>0</v>
      </c>
      <c r="D48" s="93"/>
      <c r="E48" s="94"/>
      <c r="F48" s="94"/>
      <c r="G48" s="94"/>
      <c r="H48" s="94"/>
      <c r="I48" s="94"/>
      <c r="J48" s="94"/>
      <c r="K48" s="94"/>
      <c r="L48" s="94"/>
    </row>
    <row r="49" spans="1:12" s="95" customFormat="1" ht="15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</row>
    <row r="50" spans="1:12" s="95" customFormat="1" ht="15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</row>
    <row r="51" spans="1:12" s="95" customFormat="1" ht="14.25">
      <c r="A51" s="96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</sheetData>
  <sheetProtection/>
  <mergeCells count="17">
    <mergeCell ref="A1:L1"/>
    <mergeCell ref="A2:L2"/>
    <mergeCell ref="A3:L3"/>
    <mergeCell ref="C22:F22"/>
    <mergeCell ref="J25:L25"/>
    <mergeCell ref="A20:L20"/>
    <mergeCell ref="K7:L7"/>
    <mergeCell ref="C7:G7"/>
    <mergeCell ref="C8:G8"/>
    <mergeCell ref="C19:H19"/>
    <mergeCell ref="J19:L19"/>
    <mergeCell ref="A15:L15"/>
    <mergeCell ref="I16:J16"/>
    <mergeCell ref="J26:L26"/>
    <mergeCell ref="A28:C28"/>
    <mergeCell ref="A30:F30"/>
    <mergeCell ref="A31:F3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4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6">
    <tabColor indexed="13"/>
    <pageSetUpPr fitToPage="1"/>
  </sheetPr>
  <dimension ref="A1:K23"/>
  <sheetViews>
    <sheetView showRowColHeaders="0" workbookViewId="0" topLeftCell="A1">
      <selection activeCell="J11" sqref="J11"/>
    </sheetView>
  </sheetViews>
  <sheetFormatPr defaultColWidth="9.00390625" defaultRowHeight="12.75" zeroHeight="1"/>
  <cols>
    <col min="9" max="9" width="9.00390625" style="0" hidden="1" customWidth="1"/>
    <col min="11" max="11" width="3.375" style="0" customWidth="1"/>
    <col min="12" max="16384" width="0" style="0" hidden="1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84" t="s">
        <v>13</v>
      </c>
      <c r="B2" s="184"/>
      <c r="C2" s="184"/>
      <c r="D2" s="184"/>
      <c r="E2" s="184"/>
      <c r="F2" s="184"/>
      <c r="G2" s="87"/>
      <c r="H2" s="87"/>
      <c r="I2" s="87"/>
      <c r="J2" s="87"/>
      <c r="K2" s="87"/>
    </row>
    <row r="3" spans="1:11" ht="15">
      <c r="A3" s="184" t="str">
        <f>Yazı!A2</f>
        <v>        </v>
      </c>
      <c r="B3" s="184"/>
      <c r="C3" s="184"/>
      <c r="D3" s="184"/>
      <c r="E3" s="184"/>
      <c r="F3" s="184"/>
      <c r="G3" s="87"/>
      <c r="H3" s="87"/>
      <c r="I3" s="87"/>
      <c r="J3" s="87"/>
      <c r="K3" s="87"/>
    </row>
    <row r="4" spans="1:11" ht="15">
      <c r="A4" s="184" t="str">
        <f>Yazı!A3</f>
        <v>  Nüfus Müdürlüğü</v>
      </c>
      <c r="B4" s="184"/>
      <c r="C4" s="184"/>
      <c r="D4" s="184"/>
      <c r="E4" s="184"/>
      <c r="F4" s="184"/>
      <c r="G4" s="87"/>
      <c r="H4" s="87"/>
      <c r="I4" s="87"/>
      <c r="J4" s="87"/>
      <c r="K4" s="87"/>
    </row>
    <row r="5" spans="1:11" ht="15">
      <c r="A5" s="86"/>
      <c r="B5" s="88" t="str">
        <f>IF(Giriş!G10&gt;0,"Sayı  :"," ")</f>
        <v>Sayı  :</v>
      </c>
      <c r="C5" s="88" t="str">
        <f>IF(Giriş!G10&gt;0,Giriş!G10," ")</f>
        <v>.</v>
      </c>
      <c r="D5" s="87"/>
      <c r="E5" s="87"/>
      <c r="F5" s="87"/>
      <c r="G5" s="87"/>
      <c r="H5" s="87"/>
      <c r="I5" s="87"/>
      <c r="J5" s="87"/>
      <c r="K5" s="87"/>
    </row>
    <row r="6" spans="1:11" ht="15">
      <c r="A6" s="87"/>
      <c r="B6" s="87"/>
      <c r="C6" s="87"/>
      <c r="D6" s="183"/>
      <c r="E6" s="183"/>
      <c r="F6" s="87"/>
      <c r="G6" s="87"/>
      <c r="H6" s="87"/>
      <c r="I6" s="87"/>
      <c r="J6" s="87"/>
      <c r="K6" s="87"/>
    </row>
    <row r="7" spans="1:11" ht="12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</row>
    <row r="8" spans="1:11" ht="12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</row>
    <row r="9" spans="1:11" ht="12.75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ht="12.7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</row>
    <row r="11" spans="1:11" ht="12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</row>
    <row r="12" spans="1:11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</row>
    <row r="13" spans="1:11" ht="12.75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</row>
    <row r="14" spans="1:11" ht="12.75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1:11" ht="12.75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1:11" ht="12.7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1:11" ht="12.75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1:11" ht="15">
      <c r="A18" s="87"/>
      <c r="B18" s="87"/>
      <c r="C18" s="185" t="s">
        <v>14</v>
      </c>
      <c r="D18" s="185"/>
      <c r="E18" s="185"/>
      <c r="F18" s="185"/>
      <c r="G18" s="185"/>
      <c r="H18" s="185"/>
      <c r="I18" s="185"/>
      <c r="J18" s="185"/>
      <c r="K18" s="87"/>
    </row>
    <row r="19" spans="1:11" ht="15">
      <c r="A19" s="87"/>
      <c r="B19" s="87"/>
      <c r="C19" s="185" t="str">
        <f>Giriş!C19</f>
        <v>Demet Mah. Kerkük Cd. No:24/A </v>
      </c>
      <c r="D19" s="185"/>
      <c r="E19" s="185"/>
      <c r="F19" s="185"/>
      <c r="G19" s="185"/>
      <c r="H19" s="185"/>
      <c r="I19" s="185"/>
      <c r="J19" s="185"/>
      <c r="K19" s="87"/>
    </row>
    <row r="20" spans="1:11" ht="15">
      <c r="A20" s="87"/>
      <c r="B20" s="87"/>
      <c r="C20" s="89"/>
      <c r="D20" s="89"/>
      <c r="E20" s="89"/>
      <c r="F20" s="89"/>
      <c r="G20" s="89"/>
      <c r="H20" s="89"/>
      <c r="I20" s="90"/>
      <c r="J20" s="90"/>
      <c r="K20" s="87"/>
    </row>
    <row r="21" spans="1:11" ht="15">
      <c r="A21" s="87"/>
      <c r="B21" s="87"/>
      <c r="C21" s="89"/>
      <c r="D21" s="89"/>
      <c r="E21" s="89"/>
      <c r="F21" s="183" t="str">
        <f>Giriş!C20</f>
        <v>Yenimahalle/ANKARA</v>
      </c>
      <c r="G21" s="183"/>
      <c r="H21" s="183"/>
      <c r="I21" s="183"/>
      <c r="J21" s="183"/>
      <c r="K21" s="87"/>
    </row>
    <row r="22" spans="1:11" ht="15">
      <c r="A22" s="87"/>
      <c r="B22" s="87"/>
      <c r="C22" s="91"/>
      <c r="D22" s="91"/>
      <c r="E22" s="91"/>
      <c r="F22" s="91"/>
      <c r="G22" s="91"/>
      <c r="H22" s="91"/>
      <c r="I22" s="87"/>
      <c r="J22" s="87"/>
      <c r="K22" s="87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sheetProtection password="C71F" sheet="1" objects="1" scenarios="1"/>
  <mergeCells count="7">
    <mergeCell ref="F21:J21"/>
    <mergeCell ref="D6:E6"/>
    <mergeCell ref="A3:F3"/>
    <mergeCell ref="A2:F2"/>
    <mergeCell ref="A4:F4"/>
    <mergeCell ref="C18:J18"/>
    <mergeCell ref="C19:J19"/>
  </mergeCells>
  <printOptions horizontalCentered="1"/>
  <pageMargins left="4.35" right="0.74" top="1.96" bottom="0.74" header="1.98" footer="0.78"/>
  <pageSetup fitToHeight="1" fitToWidth="1" horizontalDpi="300" verticalDpi="3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HER HAKKI BÜLENT CÖMERT' AİTTİR</dc:title>
  <dc:subject/>
  <dc:creator/>
  <cp:keywords/>
  <dc:description/>
  <cp:lastModifiedBy>CybeR</cp:lastModifiedBy>
  <cp:lastPrinted>2011-12-15T10:10:07Z</cp:lastPrinted>
  <dcterms:created xsi:type="dcterms:W3CDTF">2003-04-15T11:24:19Z</dcterms:created>
  <dcterms:modified xsi:type="dcterms:W3CDTF">2013-04-04T05:47:17Z</dcterms:modified>
  <cp:category/>
  <cp:version/>
  <cp:contentType/>
  <cp:contentStatus/>
</cp:coreProperties>
</file>